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ALANZA" sheetId="2" r:id="rId1"/>
  </sheets>
  <calcPr calcId="124519"/>
</workbook>
</file>

<file path=xl/calcChain.xml><?xml version="1.0" encoding="utf-8"?>
<calcChain xmlns="http://schemas.openxmlformats.org/spreadsheetml/2006/main">
  <c r="A190" i="2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185"/>
  <c r="A186"/>
  <c r="A187"/>
  <c r="A188"/>
  <c r="A189"/>
  <c r="A184"/>
  <c r="A179"/>
  <c r="A180"/>
  <c r="A181"/>
  <c r="A182"/>
  <c r="A183"/>
  <c r="A176"/>
  <c r="A177"/>
  <c r="A178"/>
  <c r="A172"/>
  <c r="A173"/>
  <c r="A174"/>
  <c r="A175"/>
  <c r="A166"/>
  <c r="A167"/>
  <c r="A168"/>
  <c r="A169"/>
  <c r="A170"/>
  <c r="A171"/>
  <c r="A158"/>
  <c r="A159"/>
  <c r="A160"/>
  <c r="A161"/>
  <c r="A162"/>
  <c r="A163"/>
  <c r="A164"/>
  <c r="A165"/>
  <c r="A153"/>
  <c r="A154"/>
  <c r="A155"/>
  <c r="A156"/>
  <c r="A157"/>
  <c r="A149"/>
  <c r="A150"/>
  <c r="A151"/>
  <c r="A152"/>
  <c r="A139"/>
  <c r="A140"/>
  <c r="A141"/>
  <c r="A142"/>
  <c r="A143"/>
  <c r="A144"/>
  <c r="A145"/>
  <c r="A146"/>
  <c r="A147"/>
  <c r="A148"/>
  <c r="A133"/>
  <c r="A134"/>
  <c r="A135"/>
  <c r="A136"/>
  <c r="A137"/>
  <c r="A138"/>
  <c r="A125"/>
  <c r="A126"/>
  <c r="A127"/>
  <c r="A128"/>
  <c r="A129"/>
  <c r="A130"/>
  <c r="A131"/>
  <c r="A132"/>
  <c r="A118"/>
  <c r="A119"/>
  <c r="A120"/>
  <c r="A121"/>
  <c r="A122"/>
  <c r="A123"/>
  <c r="A124"/>
  <c r="A112"/>
  <c r="A113"/>
  <c r="A114"/>
  <c r="A115"/>
  <c r="A116"/>
  <c r="A117"/>
  <c r="A102"/>
  <c r="A103"/>
  <c r="A104"/>
  <c r="A105"/>
  <c r="A106"/>
  <c r="A107"/>
  <c r="A108"/>
  <c r="A109"/>
  <c r="A110"/>
  <c r="A111"/>
  <c r="A89"/>
  <c r="A90"/>
  <c r="A91"/>
  <c r="A92"/>
  <c r="A93"/>
  <c r="A94"/>
  <c r="A95"/>
  <c r="A96"/>
  <c r="A97"/>
  <c r="A98"/>
  <c r="A99"/>
  <c r="A100"/>
  <c r="A101"/>
  <c r="A79"/>
  <c r="A80"/>
  <c r="A81"/>
  <c r="A82"/>
  <c r="A83"/>
  <c r="A84"/>
  <c r="A85"/>
  <c r="A86"/>
  <c r="A87"/>
  <c r="A88"/>
  <c r="A78"/>
  <c r="A77"/>
</calcChain>
</file>

<file path=xl/sharedStrings.xml><?xml version="1.0" encoding="utf-8"?>
<sst xmlns="http://schemas.openxmlformats.org/spreadsheetml/2006/main" count="244" uniqueCount="243">
  <si>
    <t>CUENTA</t>
  </si>
  <si>
    <t>SALDO INICIAL</t>
  </si>
  <si>
    <t>CARGOS</t>
  </si>
  <si>
    <t>ABONOS</t>
  </si>
  <si>
    <t>SALDO DEUDOR</t>
  </si>
  <si>
    <t>SALDO ACREEDOR</t>
  </si>
  <si>
    <t>111300001 Banorte 95889-6</t>
  </si>
  <si>
    <t>111300002 Banorte 00637081502</t>
  </si>
  <si>
    <t>111300003 Banorte 00633852450</t>
  </si>
  <si>
    <t>111300004 Banorte 00637081472</t>
  </si>
  <si>
    <t>111300005 Banorte 0845341412 P</t>
  </si>
  <si>
    <t>111400001 BANORTE 0639910316</t>
  </si>
  <si>
    <t>112200001 CREDITO AL SALARIO</t>
  </si>
  <si>
    <t>112200002 ISCAS</t>
  </si>
  <si>
    <t>112200003 SUBSIDIO PARA EL EMP</t>
  </si>
  <si>
    <t>112300001 Funcionarios y empl</t>
  </si>
  <si>
    <t>112300003 Gastos por Comprobar</t>
  </si>
  <si>
    <t>112300011 Anticipos de Nómina</t>
  </si>
  <si>
    <t>112400101 IVA POR ACREDITAR</t>
  </si>
  <si>
    <t>112500001 Fondo Fijo</t>
  </si>
  <si>
    <t>112900001 Otros deudores</t>
  </si>
  <si>
    <t>115132491 OTROS PROD Y MERC MA</t>
  </si>
  <si>
    <t>123305831 Edificios e Inst</t>
  </si>
  <si>
    <t>123526121 Edific no habit</t>
  </si>
  <si>
    <t>124115111 Muebles de oficina</t>
  </si>
  <si>
    <t>124125121 Muebles excepto ofic</t>
  </si>
  <si>
    <t>124135151 Computadoras</t>
  </si>
  <si>
    <t>124215211 Equipo audio y video</t>
  </si>
  <si>
    <t>124415411 Automóviles y camiones</t>
  </si>
  <si>
    <t>124675671 Herramientas</t>
  </si>
  <si>
    <t>124695691 Otros equipos</t>
  </si>
  <si>
    <t>125105911 Software</t>
  </si>
  <si>
    <t>126105831 Dep Acum Edificios</t>
  </si>
  <si>
    <t>126305111 Muebles de oficina</t>
  </si>
  <si>
    <t>126305151 Computadoras</t>
  </si>
  <si>
    <t>126305191 Otros mobiliarios</t>
  </si>
  <si>
    <t>126305211 Equipo audio y video</t>
  </si>
  <si>
    <t>126305231 Camaras fotograficas</t>
  </si>
  <si>
    <t>126305411 Automóviles y camiones</t>
  </si>
  <si>
    <t>126305511 Eq defensa y segurid</t>
  </si>
  <si>
    <t>126305621 maq y eqIndustrial</t>
  </si>
  <si>
    <t>126305651 Eq Comunicación</t>
  </si>
  <si>
    <t>126305691 Otros equipos</t>
  </si>
  <si>
    <t>126505911 Amort Acum Software</t>
  </si>
  <si>
    <t>211200001 Prov por pagar CP</t>
  </si>
  <si>
    <t>211700005 INFONAVIT</t>
  </si>
  <si>
    <t>211700030 .2% ICIC (RETENCION)</t>
  </si>
  <si>
    <t>211700032 0.5% RAPCE</t>
  </si>
  <si>
    <t>211700040 PAGO DE DERECHOS A CNA</t>
  </si>
  <si>
    <t>211700500 IVA PAGABLE</t>
  </si>
  <si>
    <t>211900001 Otras ctas pagar CP</t>
  </si>
  <si>
    <t>219100020 SERVICIO COMERCIAL A</t>
  </si>
  <si>
    <t>219100022 SERVICIO COMERCIAL T</t>
  </si>
  <si>
    <t>219100031 SERVICIO INDUSTRIAL</t>
  </si>
  <si>
    <t>219100040 SERVICIO MIXTO AGUA</t>
  </si>
  <si>
    <t>219100042 SERVICIO MIXTO TRATA</t>
  </si>
  <si>
    <t>219100052 SERVICIOS COBRADOS P</t>
  </si>
  <si>
    <t>219100060 ABONOS</t>
  </si>
  <si>
    <t>219100070 SERVICIO PUBLICO AGU</t>
  </si>
  <si>
    <t>219100072 SERVICIO PUBLICO TRA</t>
  </si>
  <si>
    <t>321000001 RESULTADO DEL EJERC</t>
  </si>
  <si>
    <t>322000012 RESULT EJERC FISC 12</t>
  </si>
  <si>
    <t>322000013 RESULT EJERC FISC 13</t>
  </si>
  <si>
    <t>322000014 RESULT EJERC FISC 14</t>
  </si>
  <si>
    <t>322000015 RESULT EJERC FISC 15</t>
  </si>
  <si>
    <t>322000016 RESULT EJERC FISC 16</t>
  </si>
  <si>
    <t>322000017 RESULT EJERC FISC 17</t>
  </si>
  <si>
    <t>322000018 RESULT EJERC FISC 18</t>
  </si>
  <si>
    <t>322000101 APLIC REM E FIS 2013</t>
  </si>
  <si>
    <t>322000102 APLIC REM FED 2013</t>
  </si>
  <si>
    <t>322000103 APLIC REM E FIS 2014</t>
  </si>
  <si>
    <t>322000105 APLIC REM 2015 REC P</t>
  </si>
  <si>
    <t>322000301 APLIC REM 2015 REC F</t>
  </si>
  <si>
    <t>322000302 APLIC REM CON FED 16</t>
  </si>
  <si>
    <t>322000501 APLIC REM REC P 2016</t>
  </si>
  <si>
    <t>322000503 Aplic rem rec fis 17</t>
  </si>
  <si>
    <t>322000504 APLIC REM REC FIS18</t>
  </si>
  <si>
    <t>414320001 SERVICIO DOMESTICO</t>
  </si>
  <si>
    <t>414320002 SERV CASA C COMERCIO</t>
  </si>
  <si>
    <t>414320003 SERV COMERCIAL Y D S</t>
  </si>
  <si>
    <t>414320004 SERV INDUSTRIAL</t>
  </si>
  <si>
    <t>414320005 SERV PUBLICO</t>
  </si>
  <si>
    <t>414320006 CONTRATO SERV AGUA</t>
  </si>
  <si>
    <t>414320007 CONTRATO SERV DRENAJ</t>
  </si>
  <si>
    <t>414320008 MATERIALES TOMA AGUA</t>
  </si>
  <si>
    <t>414320010 SUM E INST MEDIDORES</t>
  </si>
  <si>
    <t>414320012 SERV ADMINISTRATIVOS</t>
  </si>
  <si>
    <t>414320013 SERV OPERATIVOS</t>
  </si>
  <si>
    <t>414320014 INCOR RED HIDRAULICA</t>
  </si>
  <si>
    <t>414421002 MULTAS SERV DE AGUA</t>
  </si>
  <si>
    <t>415101002 INTERESES C PRODUCT</t>
  </si>
  <si>
    <t>417307045 RECARGOS</t>
  </si>
  <si>
    <t>511101111 Dietas</t>
  </si>
  <si>
    <t>511401411 Aportaciones de segu</t>
  </si>
  <si>
    <t>511501521 Indemnizaciones</t>
  </si>
  <si>
    <t>512102111 Materiales, útiles y</t>
  </si>
  <si>
    <t>512102121 Maty útiles impresi</t>
  </si>
  <si>
    <t>512102141 Materiales, útiles y</t>
  </si>
  <si>
    <t>512102161 Material de limpieza</t>
  </si>
  <si>
    <t>512402441 Mat Constr Madera</t>
  </si>
  <si>
    <t>512402461 Mat Eléctrico</t>
  </si>
  <si>
    <t>512402491 Otros materiales y a</t>
  </si>
  <si>
    <t>512702711 Vestuario y uniformes</t>
  </si>
  <si>
    <t>512702721 Prendas de seguridad</t>
  </si>
  <si>
    <t>512902911 Herramientas menores</t>
  </si>
  <si>
    <t>512902921 Ref Edificios</t>
  </si>
  <si>
    <t>512902941 Ref Eq Cómputo</t>
  </si>
  <si>
    <t>512902961 Ref Eq Transporte</t>
  </si>
  <si>
    <t>512902981 Ref Otros Equipos</t>
  </si>
  <si>
    <t>513103111 Energía eléctrica</t>
  </si>
  <si>
    <t>513103121 Servicio de gas</t>
  </si>
  <si>
    <t>513103141 Telefonía tradicional</t>
  </si>
  <si>
    <t>513103171 Servicios de acceso</t>
  </si>
  <si>
    <t>513203261 Arrendamiento de maq</t>
  </si>
  <si>
    <t>513303331 Servicios de consult</t>
  </si>
  <si>
    <t>513303361 Servicios de apoyo a</t>
  </si>
  <si>
    <t>513303391 Serv Profesionales</t>
  </si>
  <si>
    <t>513403411 Serv Financieros</t>
  </si>
  <si>
    <t>513403451 Seg Bienes patrimon</t>
  </si>
  <si>
    <t>513403481 Comisiones por ventas</t>
  </si>
  <si>
    <t>513503551 Reparación y manteni</t>
  </si>
  <si>
    <t>513503571 Instal Maqy otros</t>
  </si>
  <si>
    <t>513903981 Impuesto sobre nómin</t>
  </si>
  <si>
    <t xml:space="preserve">* TOTAL </t>
  </si>
  <si>
    <t>NOMBRE DE LACUENTA</t>
  </si>
  <si>
    <t>112400100 IVA ACREDITABLE</t>
  </si>
  <si>
    <t>113400001 Ant Contratistas C P</t>
  </si>
  <si>
    <t>123536131 Constr Obras</t>
  </si>
  <si>
    <t>124195191 Otros mobiliarios</t>
  </si>
  <si>
    <t>126305671 Herramientas</t>
  </si>
  <si>
    <t>219100032 SERVICIO INDUSTRIAL</t>
  </si>
  <si>
    <t>219100041 SERVICIO MIXTO ALCAN</t>
  </si>
  <si>
    <t>219100050 SERVICIOS COBRADOS P</t>
  </si>
  <si>
    <t>439909001 REINTEGROS</t>
  </si>
  <si>
    <t>513603691 Otros serv Inform</t>
  </si>
  <si>
    <t>512502521 Fertilizantes y abonos</t>
  </si>
  <si>
    <t>219100012 SERVICIO DOMESTICO T</t>
  </si>
  <si>
    <t>219100021 SERVICIO COMERCIAL A</t>
  </si>
  <si>
    <t>219100071 SERVICIO PUBLICO ALC</t>
  </si>
  <si>
    <t>311000001 PATRIMONIO PRODDER</t>
  </si>
  <si>
    <t>322000001 RES EJERC ANTERIORES</t>
  </si>
  <si>
    <t>511301321 Prima Vacacional</t>
  </si>
  <si>
    <t>512602611 Combustibles, lubric</t>
  </si>
  <si>
    <t>512902931 Ref Mobiliario</t>
  </si>
  <si>
    <t>513403441 Seg Resp Patrimon</t>
  </si>
  <si>
    <t>513803821 Gto Orden Social</t>
  </si>
  <si>
    <t>113100001 Ant Prov Serv C P</t>
  </si>
  <si>
    <t>124235231 Camaras fotograficas</t>
  </si>
  <si>
    <t>211100001 SUELDOS Y SALARIOS P</t>
  </si>
  <si>
    <t>211700001 ISR RETENCION SALARI</t>
  </si>
  <si>
    <t>211700003 RETIRO</t>
  </si>
  <si>
    <t>211700008 ISR RET HONORARIOS</t>
  </si>
  <si>
    <t>211700020 IMPUESTO CEDULAR</t>
  </si>
  <si>
    <t>219100011 SERVICIO DOMESTICO A</t>
  </si>
  <si>
    <t>219100030 SERVICIO INDUSTRIAL</t>
  </si>
  <si>
    <t>414320009 MATERIALESC MEDICION</t>
  </si>
  <si>
    <t>414320011 MATERIALES DESCARGA</t>
  </si>
  <si>
    <t>512102151 Material impreso e i</t>
  </si>
  <si>
    <t>512202211 Productos alimentici</t>
  </si>
  <si>
    <t>512502531 Medicinas y prod far</t>
  </si>
  <si>
    <t>512902991 Ref Otros bmuebles</t>
  </si>
  <si>
    <t>513303341 Serv Capacitación</t>
  </si>
  <si>
    <t>513503511 Cons y mantto Inm</t>
  </si>
  <si>
    <t>513503531 Instalación, reparac</t>
  </si>
  <si>
    <t>533208531 Otros Convenios</t>
  </si>
  <si>
    <t>JUNTA MUNICIPAL DE AGUA POTABLE Y ALCANTARILLADO DE SAN FELIPE, GTO.
BALANZA DE COMPROBACIÓN
DEL 01 DE ENERO  AL 31 DE DICIEMBRE DE 2019</t>
  </si>
  <si>
    <t>1,591,880. 21</t>
  </si>
  <si>
    <t>818,131. 29</t>
  </si>
  <si>
    <t>30,6 31.30</t>
  </si>
  <si>
    <t>1,084,2 12.72</t>
  </si>
  <si>
    <t>1 24325321 Instrumentos médicos</t>
  </si>
  <si>
    <t>124495 491 Otro eq Transporte</t>
  </si>
  <si>
    <t>124505511 Eq defensa y segurid</t>
  </si>
  <si>
    <t>124625621 maq y e qIndustrial</t>
  </si>
  <si>
    <t>207,1 34.44</t>
  </si>
  <si>
    <t>124655651 Eq Comunicación</t>
  </si>
  <si>
    <t>124665661 Acc Iluminació n</t>
  </si>
  <si>
    <t>126305491 Otro eq Transporte</t>
  </si>
  <si>
    <t>126305661 Acc Iluminación</t>
  </si>
  <si>
    <t>46 ,212.34</t>
  </si>
  <si>
    <t>34,666 .22</t>
  </si>
  <si>
    <t>211100002 VALES POR PAGAR</t>
  </si>
  <si>
    <t>687,089 .26</t>
  </si>
  <si>
    <t>211300001 Contrat x pagar CP</t>
  </si>
  <si>
    <t>8,949,39 2.90</t>
  </si>
  <si>
    <t>211700002 I.M.S.S.</t>
  </si>
  <si>
    <t>1,233 ,294.25</t>
  </si>
  <si>
    <t>211700004 CESANTIA Y VEJEZ</t>
  </si>
  <si>
    <t>211700006 INFONAVIT AMORTIZAC</t>
  </si>
  <si>
    <t>211700010 RETENCIONES POR ASIM</t>
  </si>
  <si>
    <t>211700022 '2% RET DE IMPTO CED</t>
  </si>
  <si>
    <t>3 ,522.10</t>
  </si>
  <si>
    <t>211700031 5% DIVO</t>
  </si>
  <si>
    <t>211700501 IVA POR PAGAR</t>
  </si>
  <si>
    <t>1,95 4,650.64</t>
  </si>
  <si>
    <t>219100010 SERVICIO DOMESTICO A</t>
  </si>
  <si>
    <t>-74,5 80.22</t>
  </si>
  <si>
    <t>-475,9 12.73</t>
  </si>
  <si>
    <t>-1, 342,654.75</t>
  </si>
  <si>
    <t>-6, 235,490.47</t>
  </si>
  <si>
    <t>913 ,447.93</t>
  </si>
  <si>
    <t>4,715,239. 84</t>
  </si>
  <si>
    <t>-934,1 61.40</t>
  </si>
  <si>
    <t>-8,428,901. 49</t>
  </si>
  <si>
    <t>415101001 INTERESES INVERSION</t>
  </si>
  <si>
    <t>471,615 .72</t>
  </si>
  <si>
    <t>421305001 Fortalecimiento de C</t>
  </si>
  <si>
    <t>439909002 DEVOLUCIONES IMPTOS</t>
  </si>
  <si>
    <t>5 11101131 Sueldos base al pers</t>
  </si>
  <si>
    <t>51 1301322 Prima Dominical</t>
  </si>
  <si>
    <t>511301323 Gratif fin de año</t>
  </si>
  <si>
    <t>511301341 Co mpens Serv Eventua</t>
  </si>
  <si>
    <t>235, 487.82</t>
  </si>
  <si>
    <t>511401413 Aporta ciones IMSS</t>
  </si>
  <si>
    <t>67,883.3 6</t>
  </si>
  <si>
    <t>511501591 Otras prestacion es s</t>
  </si>
  <si>
    <t>512202221 Prod Alim Animales</t>
  </si>
  <si>
    <t>512202231 Utensilios alimentac</t>
  </si>
  <si>
    <t>512402481 Mat Complement</t>
  </si>
  <si>
    <t>512502561 Fibras sintéticas</t>
  </si>
  <si>
    <t>513 103181 Servicios postales y</t>
  </si>
  <si>
    <t>513303311 Servicios legales, d</t>
  </si>
  <si>
    <t>101,5 14.86</t>
  </si>
  <si>
    <t>513503521 Instal Mobil Adm</t>
  </si>
  <si>
    <t>5 13703751 Viáticos en el país</t>
  </si>
  <si>
    <t>513903921 Impue stos y derechos</t>
  </si>
  <si>
    <t>1,634,2 90.06</t>
  </si>
  <si>
    <t>513903951 Penas multas acc</t>
  </si>
  <si>
    <t>551505111 Muebles de oficina</t>
  </si>
  <si>
    <t>551505151 Computadoras</t>
  </si>
  <si>
    <t>551505191 Otros mobiliarios</t>
  </si>
  <si>
    <t>551505211 Equipo audio y video</t>
  </si>
  <si>
    <t xml:space="preserve">  </t>
  </si>
  <si>
    <t>551505231 Camaras fotograficas</t>
  </si>
  <si>
    <t>551505411 Automóviles y camiones</t>
  </si>
  <si>
    <t>551505491 Otro eq Transporte</t>
  </si>
  <si>
    <t>551505511 Eq defensa y segurid</t>
  </si>
  <si>
    <t>551505621 maq y eqIndustrial</t>
  </si>
  <si>
    <t>551505651 Eq Comunicación</t>
  </si>
  <si>
    <t>551505661 Acc Iluminación</t>
  </si>
  <si>
    <t>551505 671 Herramientas</t>
  </si>
  <si>
    <t>551505691 Otros equipos</t>
  </si>
  <si>
    <t>551705911 Amort Softwa re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</si>
</sst>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64" fontId="20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0" fillId="0" borderId="0"/>
    <xf numFmtId="0" fontId="20" fillId="0" borderId="0"/>
    <xf numFmtId="0" fontId="20" fillId="0" borderId="0"/>
  </cellStyleXfs>
  <cellXfs count="16">
    <xf numFmtId="0" fontId="0" fillId="0" borderId="0" xfId="0"/>
    <xf numFmtId="0" fontId="18" fillId="0" borderId="1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148" applyFont="1" applyFill="1" applyBorder="1" applyAlignment="1" applyProtection="1">
      <alignment horizontal="center" vertical="center" wrapText="1"/>
      <protection locked="0"/>
    </xf>
    <xf numFmtId="0" fontId="18" fillId="0" borderId="15" xfId="148" applyFont="1" applyFill="1" applyBorder="1" applyAlignment="1" applyProtection="1">
      <alignment horizontal="center" vertical="center" wrapText="1"/>
      <protection locked="0"/>
    </xf>
    <xf numFmtId="0" fontId="21" fillId="33" borderId="11" xfId="142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wrapText="1"/>
    </xf>
    <xf numFmtId="4" fontId="19" fillId="0" borderId="10" xfId="0" applyNumberFormat="1" applyFont="1" applyFill="1" applyBorder="1" applyAlignment="1">
      <alignment wrapText="1"/>
    </xf>
    <xf numFmtId="0" fontId="19" fillId="0" borderId="10" xfId="0" applyFont="1" applyFill="1" applyBorder="1" applyAlignment="1">
      <alignment horizontal="right" wrapText="1"/>
    </xf>
    <xf numFmtId="0" fontId="19" fillId="0" borderId="10" xfId="0" applyFont="1" applyFill="1" applyBorder="1" applyAlignment="1">
      <alignment wrapText="1"/>
    </xf>
    <xf numFmtId="0" fontId="19" fillId="0" borderId="16" xfId="0" applyFont="1" applyFill="1" applyBorder="1"/>
    <xf numFmtId="0" fontId="19" fillId="0" borderId="0" xfId="0" applyFont="1" applyFill="1"/>
    <xf numFmtId="4" fontId="19" fillId="0" borderId="0" xfId="0" applyNumberFormat="1" applyFont="1" applyFill="1"/>
    <xf numFmtId="0" fontId="18" fillId="0" borderId="10" xfId="0" applyFont="1" applyFill="1" applyBorder="1" applyAlignment="1">
      <alignment horizontal="right" wrapText="1"/>
    </xf>
    <xf numFmtId="4" fontId="18" fillId="0" borderId="10" xfId="0" applyNumberFormat="1" applyFont="1" applyFill="1" applyBorder="1" applyAlignment="1">
      <alignment horizontal="right" wrapText="1"/>
    </xf>
  </cellXfs>
  <cellStyles count="176">
    <cellStyle name="20% - Énfasis1" xfId="19" builtinId="30" customBuiltin="1"/>
    <cellStyle name="20% - Énfasis1 2" xfId="42"/>
    <cellStyle name="20% - Énfasis1 3" xfId="43"/>
    <cellStyle name="20% - Énfasis1 4" xfId="44"/>
    <cellStyle name="20% - Énfasis2" xfId="23" builtinId="34" customBuiltin="1"/>
    <cellStyle name="20% - Énfasis2 2" xfId="45"/>
    <cellStyle name="20% - Énfasis2 3" xfId="46"/>
    <cellStyle name="20% - Énfasis2 4" xfId="47"/>
    <cellStyle name="20% - Énfasis3" xfId="27" builtinId="38" customBuiltin="1"/>
    <cellStyle name="20% - Énfasis3 2" xfId="48"/>
    <cellStyle name="20% - Énfasis3 3" xfId="49"/>
    <cellStyle name="20% - Énfasis3 4" xfId="50"/>
    <cellStyle name="20% - Énfasis4" xfId="31" builtinId="42" customBuiltin="1"/>
    <cellStyle name="20% - Énfasis4 2" xfId="51"/>
    <cellStyle name="20% - Énfasis4 3" xfId="52"/>
    <cellStyle name="20% - Énfasis4 4" xfId="53"/>
    <cellStyle name="20% - Énfasis5" xfId="35" builtinId="46" customBuiltin="1"/>
    <cellStyle name="20% - Énfasis5 2" xfId="54"/>
    <cellStyle name="20% - Énfasis5 3" xfId="55"/>
    <cellStyle name="20% - Énfasis5 4" xfId="56"/>
    <cellStyle name="20% - Énfasis6" xfId="39" builtinId="50" customBuiltin="1"/>
    <cellStyle name="20% - Énfasis6 2" xfId="57"/>
    <cellStyle name="20% - Énfasis6 3" xfId="58"/>
    <cellStyle name="20% - Énfasis6 4" xfId="59"/>
    <cellStyle name="40% - Énfasis1" xfId="20" builtinId="31" customBuiltin="1"/>
    <cellStyle name="40% - Énfasis1 2" xfId="60"/>
    <cellStyle name="40% - Énfasis1 3" xfId="61"/>
    <cellStyle name="40% - Énfasis1 4" xfId="62"/>
    <cellStyle name="40% - Énfasis2" xfId="24" builtinId="35" customBuiltin="1"/>
    <cellStyle name="40% - Énfasis2 2" xfId="63"/>
    <cellStyle name="40% - Énfasis2 3" xfId="64"/>
    <cellStyle name="40% - Énfasis2 4" xfId="65"/>
    <cellStyle name="40% - Énfasis3" xfId="28" builtinId="39" customBuiltin="1"/>
    <cellStyle name="40% - Énfasis3 2" xfId="66"/>
    <cellStyle name="40% - Énfasis3 3" xfId="67"/>
    <cellStyle name="40% - Énfasis3 4" xfId="68"/>
    <cellStyle name="40% - Énfasis4" xfId="32" builtinId="43" customBuiltin="1"/>
    <cellStyle name="40% - Énfasis4 2" xfId="69"/>
    <cellStyle name="40% - Énfasis4 3" xfId="70"/>
    <cellStyle name="40% - Énfasis4 4" xfId="71"/>
    <cellStyle name="40% - Énfasis5" xfId="36" builtinId="47" customBuiltin="1"/>
    <cellStyle name="40% - Énfasis5 2" xfId="72"/>
    <cellStyle name="40% - Énfasis5 3" xfId="73"/>
    <cellStyle name="40% - Énfasis5 4" xfId="74"/>
    <cellStyle name="40% - Énfasis6" xfId="40" builtinId="51" customBuiltin="1"/>
    <cellStyle name="40% - Énfasis6 2" xfId="75"/>
    <cellStyle name="40% - Énfasis6 3" xfId="76"/>
    <cellStyle name="40% - Énfasis6 4" xfId="77"/>
    <cellStyle name="60% - Énfasis1" xfId="21" builtinId="32" customBuiltin="1"/>
    <cellStyle name="60% - Énfasis1 2" xfId="78"/>
    <cellStyle name="60% - Énfasis1 3" xfId="79"/>
    <cellStyle name="60% - Énfasis1 4" xfId="80"/>
    <cellStyle name="60% - Énfasis2" xfId="25" builtinId="36" customBuiltin="1"/>
    <cellStyle name="60% - Énfasis2 2" xfId="81"/>
    <cellStyle name="60% - Énfasis2 3" xfId="82"/>
    <cellStyle name="60% - Énfasis2 4" xfId="83"/>
    <cellStyle name="60% - Énfasis3" xfId="29" builtinId="40" customBuiltin="1"/>
    <cellStyle name="60% - Énfasis3 2" xfId="84"/>
    <cellStyle name="60% - Énfasis3 3" xfId="85"/>
    <cellStyle name="60% - Énfasis3 4" xfId="86"/>
    <cellStyle name="60% - Énfasis4" xfId="33" builtinId="44" customBuiltin="1"/>
    <cellStyle name="60% - Énfasis4 2" xfId="87"/>
    <cellStyle name="60% - Énfasis4 3" xfId="88"/>
    <cellStyle name="60% - Énfasis4 4" xfId="89"/>
    <cellStyle name="60% - Énfasis5" xfId="37" builtinId="48" customBuiltin="1"/>
    <cellStyle name="60% - Énfasis5 2" xfId="90"/>
    <cellStyle name="60% - Énfasis5 3" xfId="91"/>
    <cellStyle name="60% - Énfasis5 4" xfId="92"/>
    <cellStyle name="60% - Énfasis6" xfId="41" builtinId="52" customBuiltin="1"/>
    <cellStyle name="60% - Énfasis6 2" xfId="93"/>
    <cellStyle name="60% - Énfasis6 3" xfId="94"/>
    <cellStyle name="60% - Énfasis6 4" xfId="95"/>
    <cellStyle name="Buena" xfId="6" builtinId="26" customBuiltin="1"/>
    <cellStyle name="Buena 2" xfId="96"/>
    <cellStyle name="Buena 3" xfId="97"/>
    <cellStyle name="Buena 4" xfId="98"/>
    <cellStyle name="Cálculo" xfId="11" builtinId="22" customBuiltin="1"/>
    <cellStyle name="Cálculo 2" xfId="99"/>
    <cellStyle name="Cálculo 3" xfId="100"/>
    <cellStyle name="Cálculo 4" xfId="101"/>
    <cellStyle name="Celda de comprobación" xfId="13" builtinId="23" customBuiltin="1"/>
    <cellStyle name="Celda de comprobación 2" xfId="102"/>
    <cellStyle name="Celda de comprobación 3" xfId="103"/>
    <cellStyle name="Celda de comprobación 4" xfId="104"/>
    <cellStyle name="Celda vinculada" xfId="12" builtinId="24" customBuiltin="1"/>
    <cellStyle name="Celda vinculada 2" xfId="105"/>
    <cellStyle name="Celda vinculada 3" xfId="106"/>
    <cellStyle name="Celda vinculada 4" xfId="107"/>
    <cellStyle name="Encabezado 4" xfId="5" builtinId="19" customBuiltin="1"/>
    <cellStyle name="Encabezado 4 2" xfId="108"/>
    <cellStyle name="Encabezado 4 3" xfId="109"/>
    <cellStyle name="Encabezado 4 4" xfId="110"/>
    <cellStyle name="Énfasis1" xfId="18" builtinId="29" customBuiltin="1"/>
    <cellStyle name="Énfasis1 2" xfId="111"/>
    <cellStyle name="Énfasis1 3" xfId="112"/>
    <cellStyle name="Énfasis1 4" xfId="113"/>
    <cellStyle name="Énfasis2" xfId="22" builtinId="33" customBuiltin="1"/>
    <cellStyle name="Énfasis2 2" xfId="114"/>
    <cellStyle name="Énfasis2 3" xfId="115"/>
    <cellStyle name="Énfasis2 4" xfId="116"/>
    <cellStyle name="Énfasis3" xfId="26" builtinId="37" customBuiltin="1"/>
    <cellStyle name="Énfasis3 2" xfId="117"/>
    <cellStyle name="Énfasis3 3" xfId="118"/>
    <cellStyle name="Énfasis3 4" xfId="119"/>
    <cellStyle name="Énfasis4" xfId="30" builtinId="41" customBuiltin="1"/>
    <cellStyle name="Énfasis4 2" xfId="120"/>
    <cellStyle name="Énfasis4 3" xfId="121"/>
    <cellStyle name="Énfasis4 4" xfId="122"/>
    <cellStyle name="Énfasis5" xfId="34" builtinId="45" customBuiltin="1"/>
    <cellStyle name="Énfasis5 2" xfId="123"/>
    <cellStyle name="Énfasis5 3" xfId="124"/>
    <cellStyle name="Énfasis5 4" xfId="125"/>
    <cellStyle name="Énfasis6" xfId="38" builtinId="49" customBuiltin="1"/>
    <cellStyle name="Énfasis6 2" xfId="126"/>
    <cellStyle name="Énfasis6 3" xfId="127"/>
    <cellStyle name="Énfasis6 4" xfId="128"/>
    <cellStyle name="Entrada" xfId="9" builtinId="20" customBuiltin="1"/>
    <cellStyle name="Entrada 2" xfId="129"/>
    <cellStyle name="Entrada 3" xfId="130"/>
    <cellStyle name="Entrada 4" xfId="131"/>
    <cellStyle name="Euro" xfId="132"/>
    <cellStyle name="Incorrecto" xfId="7" builtinId="27" customBuiltin="1"/>
    <cellStyle name="Incorrecto 2" xfId="133"/>
    <cellStyle name="Incorrecto 3" xfId="134"/>
    <cellStyle name="Incorrecto 4" xfId="135"/>
    <cellStyle name="Millares 2" xfId="136"/>
    <cellStyle name="Moneda 2" xfId="137"/>
    <cellStyle name="Neutral" xfId="8" builtinId="28" customBuiltin="1"/>
    <cellStyle name="Neutral 2" xfId="138"/>
    <cellStyle name="Neutral 3" xfId="139"/>
    <cellStyle name="Neutral 4" xfId="140"/>
    <cellStyle name="Normal" xfId="0" builtinId="0"/>
    <cellStyle name="Normal 2 2" xfId="141"/>
    <cellStyle name="Normal 2 3" xfId="142"/>
    <cellStyle name="Normal 2 4" xfId="175"/>
    <cellStyle name="Normal 2 5" xfId="173"/>
    <cellStyle name="Normal 2 6" xfId="174"/>
    <cellStyle name="Normal 3" xfId="143"/>
    <cellStyle name="Normal 3 2" xfId="144"/>
    <cellStyle name="Normal 4" xfId="145"/>
    <cellStyle name="Normal 4 2" xfId="146"/>
    <cellStyle name="Normal 5" xfId="147"/>
    <cellStyle name="Normal 7" xfId="148"/>
    <cellStyle name="Notas" xfId="15" builtinId="10" customBuiltin="1"/>
    <cellStyle name="Notas 2" xfId="149"/>
    <cellStyle name="Notas 3" xfId="150"/>
    <cellStyle name="Notas 4" xfId="151"/>
    <cellStyle name="Salida" xfId="10" builtinId="21" customBuiltin="1"/>
    <cellStyle name="Salida 2" xfId="152"/>
    <cellStyle name="Salida 3" xfId="153"/>
    <cellStyle name="Salida 4" xfId="154"/>
    <cellStyle name="Texto de advertencia" xfId="14" builtinId="11" customBuiltin="1"/>
    <cellStyle name="Texto de advertencia 2" xfId="155"/>
    <cellStyle name="Texto de advertencia 3" xfId="156"/>
    <cellStyle name="Texto de advertencia 4" xfId="157"/>
    <cellStyle name="Texto explicativo" xfId="16" builtinId="53" customBuiltin="1"/>
    <cellStyle name="Texto explicativo 2" xfId="158"/>
    <cellStyle name="Texto explicativo 3" xfId="159"/>
    <cellStyle name="Texto explicativo 4" xfId="160"/>
    <cellStyle name="Título" xfId="1" builtinId="15" customBuiltin="1"/>
    <cellStyle name="Título 1" xfId="2" builtinId="16" customBuiltin="1"/>
    <cellStyle name="Título 1 2" xfId="161"/>
    <cellStyle name="Título 1 3" xfId="162"/>
    <cellStyle name="Título 1 4" xfId="163"/>
    <cellStyle name="Título 2" xfId="3" builtinId="17" customBuiltin="1"/>
    <cellStyle name="Título 2 2" xfId="164"/>
    <cellStyle name="Título 2 3" xfId="165"/>
    <cellStyle name="Título 2 4" xfId="166"/>
    <cellStyle name="Título 3" xfId="4" builtinId="18" customBuiltin="1"/>
    <cellStyle name="Título 3 2" xfId="167"/>
    <cellStyle name="Título 3 3" xfId="168"/>
    <cellStyle name="Título 3 4" xfId="169"/>
    <cellStyle name="Total" xfId="17" builtinId="25" customBuiltin="1"/>
    <cellStyle name="Total 2" xfId="170"/>
    <cellStyle name="Total 3" xfId="171"/>
    <cellStyle name="Total 4" xfId="17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3"/>
  <sheetViews>
    <sheetView showGridLines="0" tabSelected="1" topLeftCell="A163" workbookViewId="0">
      <selection activeCell="C207" sqref="C207"/>
    </sheetView>
  </sheetViews>
  <sheetFormatPr baseColWidth="10" defaultRowHeight="15"/>
  <cols>
    <col min="2" max="2" width="34.7109375" customWidth="1"/>
    <col min="3" max="3" width="18.28515625" bestFit="1" customWidth="1"/>
    <col min="4" max="4" width="19.42578125" bestFit="1" customWidth="1"/>
    <col min="5" max="5" width="17.140625" bestFit="1" customWidth="1"/>
    <col min="6" max="6" width="21.85546875" bestFit="1" customWidth="1"/>
    <col min="7" max="7" width="20.42578125" bestFit="1" customWidth="1"/>
  </cols>
  <sheetData>
    <row r="1" spans="1:7" ht="15" customHeight="1">
      <c r="A1" s="5" t="s">
        <v>165</v>
      </c>
      <c r="B1" s="5"/>
      <c r="C1" s="5"/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spans="1:7">
      <c r="A4" s="2" t="s">
        <v>0</v>
      </c>
      <c r="B4" s="2" t="s">
        <v>124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>
      <c r="A5" s="3" t="str">
        <f t="shared" ref="A5:A36" si="0">MID(B5,1,10)</f>
        <v xml:space="preserve">111300001 </v>
      </c>
      <c r="B5" s="6" t="s">
        <v>6</v>
      </c>
      <c r="C5" s="7">
        <v>1490575.08</v>
      </c>
      <c r="D5" s="8">
        <v>103032.89</v>
      </c>
      <c r="E5" s="7">
        <v>1727.76</v>
      </c>
      <c r="F5" s="9" t="s">
        <v>166</v>
      </c>
      <c r="G5" s="9"/>
    </row>
    <row r="6" spans="1:7">
      <c r="A6" s="3" t="str">
        <f t="shared" si="0"/>
        <v xml:space="preserve">111300002 </v>
      </c>
      <c r="B6" s="6" t="s">
        <v>7</v>
      </c>
      <c r="C6" s="7">
        <v>11071001.279999999</v>
      </c>
      <c r="D6" s="7">
        <v>42832235.759999998</v>
      </c>
      <c r="E6" s="7">
        <v>41133603.219999999</v>
      </c>
      <c r="F6" s="7">
        <v>12769633.82</v>
      </c>
      <c r="G6" s="9"/>
    </row>
    <row r="7" spans="1:7">
      <c r="A7" s="3" t="str">
        <f t="shared" si="0"/>
        <v xml:space="preserve">111300003 </v>
      </c>
      <c r="B7" s="6" t="s">
        <v>8</v>
      </c>
      <c r="C7" s="7">
        <v>877862.62</v>
      </c>
      <c r="D7" s="7">
        <v>2495.4</v>
      </c>
      <c r="E7" s="9"/>
      <c r="F7" s="7">
        <v>880358.02</v>
      </c>
      <c r="G7" s="9"/>
    </row>
    <row r="8" spans="1:7">
      <c r="A8" s="3" t="str">
        <f t="shared" si="0"/>
        <v xml:space="preserve">111300004 </v>
      </c>
      <c r="B8" s="6" t="s">
        <v>9</v>
      </c>
      <c r="C8" s="7">
        <v>124631.37</v>
      </c>
      <c r="D8" s="9"/>
      <c r="E8" s="9"/>
      <c r="F8" s="7">
        <v>124631.37</v>
      </c>
      <c r="G8" s="9"/>
    </row>
    <row r="9" spans="1:7">
      <c r="A9" s="3" t="str">
        <f t="shared" si="0"/>
        <v xml:space="preserve">111300005 </v>
      </c>
      <c r="B9" s="6" t="s">
        <v>10</v>
      </c>
      <c r="C9" s="7">
        <v>818131.29</v>
      </c>
      <c r="D9" s="9"/>
      <c r="E9" s="9"/>
      <c r="F9" s="9" t="s">
        <v>167</v>
      </c>
      <c r="G9" s="9"/>
    </row>
    <row r="10" spans="1:7">
      <c r="A10" s="3" t="str">
        <f t="shared" si="0"/>
        <v xml:space="preserve">111400001 </v>
      </c>
      <c r="B10" s="6" t="s">
        <v>11</v>
      </c>
      <c r="C10" s="7">
        <v>1051808.49</v>
      </c>
      <c r="D10" s="7">
        <v>44498.36</v>
      </c>
      <c r="E10" s="9"/>
      <c r="F10" s="7">
        <v>1096306.8500000001</v>
      </c>
      <c r="G10" s="9"/>
    </row>
    <row r="11" spans="1:7">
      <c r="A11" s="3" t="str">
        <f t="shared" si="0"/>
        <v xml:space="preserve">112200001 </v>
      </c>
      <c r="B11" s="6" t="s">
        <v>12</v>
      </c>
      <c r="C11" s="9">
        <v>0.38</v>
      </c>
      <c r="D11" s="10"/>
      <c r="E11" s="9"/>
      <c r="F11" s="9">
        <v>0.38</v>
      </c>
      <c r="G11" s="9"/>
    </row>
    <row r="12" spans="1:7">
      <c r="A12" s="3" t="str">
        <f t="shared" si="0"/>
        <v xml:space="preserve">112200002 </v>
      </c>
      <c r="B12" s="6" t="s">
        <v>13</v>
      </c>
      <c r="C12" s="7">
        <v>3137</v>
      </c>
      <c r="D12" s="9"/>
      <c r="E12" s="9"/>
      <c r="F12" s="7">
        <v>3137</v>
      </c>
      <c r="G12" s="9"/>
    </row>
    <row r="13" spans="1:7">
      <c r="A13" s="3" t="str">
        <f t="shared" si="0"/>
        <v xml:space="preserve">112200003 </v>
      </c>
      <c r="B13" s="6" t="s">
        <v>14</v>
      </c>
      <c r="C13" s="7">
        <v>2620.2199999999998</v>
      </c>
      <c r="D13" s="7">
        <v>23742.44</v>
      </c>
      <c r="E13" s="7">
        <v>25479.19</v>
      </c>
      <c r="F13" s="9">
        <v>883.47</v>
      </c>
      <c r="G13" s="9"/>
    </row>
    <row r="14" spans="1:7">
      <c r="A14" s="3" t="str">
        <f t="shared" si="0"/>
        <v xml:space="preserve">112300001 </v>
      </c>
      <c r="B14" s="6" t="s">
        <v>15</v>
      </c>
      <c r="C14" s="8">
        <v>44187.08</v>
      </c>
      <c r="D14" s="7">
        <v>29948.54</v>
      </c>
      <c r="E14" s="9" t="s">
        <v>168</v>
      </c>
      <c r="F14" s="7">
        <v>43504.32</v>
      </c>
      <c r="G14" s="9"/>
    </row>
    <row r="15" spans="1:7">
      <c r="A15" s="3" t="str">
        <f t="shared" si="0"/>
        <v xml:space="preserve">112300003 </v>
      </c>
      <c r="B15" s="6" t="s">
        <v>16</v>
      </c>
      <c r="C15" s="9">
        <v>-14.45</v>
      </c>
      <c r="D15" s="9"/>
      <c r="E15" s="9"/>
      <c r="F15" s="9"/>
      <c r="G15" s="9">
        <v>14.45</v>
      </c>
    </row>
    <row r="16" spans="1:7">
      <c r="A16" s="3" t="str">
        <f t="shared" si="0"/>
        <v xml:space="preserve">112300011 </v>
      </c>
      <c r="B16" s="6" t="s">
        <v>17</v>
      </c>
      <c r="C16" s="9">
        <v>584.5</v>
      </c>
      <c r="D16" s="7">
        <v>686635.84</v>
      </c>
      <c r="E16" s="7">
        <v>662905.34</v>
      </c>
      <c r="F16" s="7">
        <v>24315</v>
      </c>
      <c r="G16" s="11"/>
    </row>
    <row r="17" spans="1:7">
      <c r="A17" s="3" t="str">
        <f t="shared" si="0"/>
        <v xml:space="preserve">112400100 </v>
      </c>
      <c r="B17" s="6" t="s">
        <v>125</v>
      </c>
      <c r="C17" s="7">
        <v>11927288.619999999</v>
      </c>
      <c r="D17" s="7">
        <v>3202694.57</v>
      </c>
      <c r="E17" s="7">
        <v>2112211.04</v>
      </c>
      <c r="F17" s="7">
        <v>13017772.15</v>
      </c>
      <c r="G17" s="9"/>
    </row>
    <row r="18" spans="1:7">
      <c r="A18" s="3" t="str">
        <f t="shared" si="0"/>
        <v xml:space="preserve">112400101 </v>
      </c>
      <c r="B18" s="6" t="s">
        <v>18</v>
      </c>
      <c r="C18" s="8">
        <v>5400.01</v>
      </c>
      <c r="D18" s="9"/>
      <c r="E18" s="9"/>
      <c r="F18" s="7">
        <v>5400.01</v>
      </c>
      <c r="G18" s="9"/>
    </row>
    <row r="19" spans="1:7">
      <c r="A19" s="3" t="str">
        <f t="shared" si="0"/>
        <v xml:space="preserve">112500001 </v>
      </c>
      <c r="B19" s="6" t="s">
        <v>19</v>
      </c>
      <c r="C19" s="9"/>
      <c r="D19" s="7">
        <v>29500</v>
      </c>
      <c r="E19" s="7">
        <v>29500</v>
      </c>
      <c r="F19" s="9"/>
      <c r="G19" s="9"/>
    </row>
    <row r="20" spans="1:7">
      <c r="A20" s="3" t="str">
        <f t="shared" si="0"/>
        <v xml:space="preserve">112900001 </v>
      </c>
      <c r="B20" s="6" t="s">
        <v>20</v>
      </c>
      <c r="C20" s="7">
        <v>11705066.359999999</v>
      </c>
      <c r="D20" s="7">
        <v>38478763.890000001</v>
      </c>
      <c r="E20" s="7">
        <v>35637032.759999998</v>
      </c>
      <c r="F20" s="7">
        <v>14546797.49</v>
      </c>
      <c r="G20" s="9"/>
    </row>
    <row r="21" spans="1:7">
      <c r="A21" s="3" t="str">
        <f t="shared" si="0"/>
        <v xml:space="preserve">113100001 </v>
      </c>
      <c r="B21" s="6" t="s">
        <v>146</v>
      </c>
      <c r="C21" s="9"/>
      <c r="D21" s="7">
        <v>10625</v>
      </c>
      <c r="E21" s="7">
        <v>10625</v>
      </c>
      <c r="F21" s="9"/>
      <c r="G21" s="9"/>
    </row>
    <row r="22" spans="1:7">
      <c r="A22" s="3" t="str">
        <f t="shared" si="0"/>
        <v xml:space="preserve">113400001 </v>
      </c>
      <c r="B22" s="6" t="s">
        <v>126</v>
      </c>
      <c r="C22" s="7">
        <v>1633091.82</v>
      </c>
      <c r="D22" s="7">
        <v>5205275.5599999996</v>
      </c>
      <c r="E22" s="7">
        <v>2650728.77</v>
      </c>
      <c r="F22" s="7">
        <v>4187638.61</v>
      </c>
      <c r="G22" s="9"/>
    </row>
    <row r="23" spans="1:7">
      <c r="A23" s="3" t="str">
        <f t="shared" si="0"/>
        <v xml:space="preserve">115132491 </v>
      </c>
      <c r="B23" s="6" t="s">
        <v>21</v>
      </c>
      <c r="C23" s="7">
        <v>741658.84</v>
      </c>
      <c r="D23" s="7">
        <v>1490227.45</v>
      </c>
      <c r="E23" s="7">
        <v>1423555.43</v>
      </c>
      <c r="F23" s="7">
        <v>808330.86</v>
      </c>
      <c r="G23" s="9"/>
    </row>
    <row r="24" spans="1:7">
      <c r="A24" s="3" t="str">
        <f t="shared" si="0"/>
        <v xml:space="preserve">123305831 </v>
      </c>
      <c r="B24" s="6" t="s">
        <v>22</v>
      </c>
      <c r="C24" s="8">
        <v>2602148.98</v>
      </c>
      <c r="D24" s="9"/>
      <c r="E24" s="9"/>
      <c r="F24" s="7">
        <v>2602148.98</v>
      </c>
      <c r="G24" s="9"/>
    </row>
    <row r="25" spans="1:7">
      <c r="A25" s="3" t="str">
        <f t="shared" si="0"/>
        <v xml:space="preserve">123526121 </v>
      </c>
      <c r="B25" s="6" t="s">
        <v>23</v>
      </c>
      <c r="C25" s="7">
        <v>8782.23</v>
      </c>
      <c r="D25" s="9"/>
      <c r="E25" s="9"/>
      <c r="F25" s="7">
        <v>8782.23</v>
      </c>
      <c r="G25" s="9"/>
    </row>
    <row r="26" spans="1:7">
      <c r="A26" s="3" t="str">
        <f t="shared" si="0"/>
        <v xml:space="preserve">123536131 </v>
      </c>
      <c r="B26" s="6" t="s">
        <v>127</v>
      </c>
      <c r="C26" s="7">
        <v>21972713.390000001</v>
      </c>
      <c r="D26" s="7">
        <v>5838080.0499999998</v>
      </c>
      <c r="E26" s="9" t="s">
        <v>169</v>
      </c>
      <c r="F26" s="7">
        <v>26726580.719999999</v>
      </c>
      <c r="G26" s="9"/>
    </row>
    <row r="27" spans="1:7">
      <c r="A27" s="3" t="str">
        <f t="shared" si="0"/>
        <v xml:space="preserve">124115111 </v>
      </c>
      <c r="B27" s="6" t="s">
        <v>24</v>
      </c>
      <c r="C27" s="7">
        <v>249257.59</v>
      </c>
      <c r="D27" s="7">
        <v>56034.5</v>
      </c>
      <c r="E27" s="9"/>
      <c r="F27" s="7">
        <v>305292.09000000003</v>
      </c>
      <c r="G27" s="9"/>
    </row>
    <row r="28" spans="1:7">
      <c r="A28" s="3" t="str">
        <f t="shared" si="0"/>
        <v xml:space="preserve">124125121 </v>
      </c>
      <c r="B28" s="6" t="s">
        <v>25</v>
      </c>
      <c r="C28" s="8">
        <v>34686.550000000003</v>
      </c>
      <c r="D28" s="9"/>
      <c r="E28" s="9"/>
      <c r="F28" s="7">
        <v>34686.550000000003</v>
      </c>
      <c r="G28" s="9"/>
    </row>
    <row r="29" spans="1:7">
      <c r="A29" s="3" t="str">
        <f t="shared" si="0"/>
        <v xml:space="preserve">124135151 </v>
      </c>
      <c r="B29" s="6" t="s">
        <v>26</v>
      </c>
      <c r="C29" s="7">
        <v>1099043.8400000001</v>
      </c>
      <c r="D29" s="7">
        <v>150515.51999999999</v>
      </c>
      <c r="E29" s="9"/>
      <c r="F29" s="7">
        <v>1249559.3600000001</v>
      </c>
      <c r="G29" s="9"/>
    </row>
    <row r="30" spans="1:7">
      <c r="A30" s="3" t="str">
        <f t="shared" si="0"/>
        <v xml:space="preserve">124195191 </v>
      </c>
      <c r="B30" s="6" t="s">
        <v>128</v>
      </c>
      <c r="C30" s="8">
        <v>80049.09</v>
      </c>
      <c r="D30" s="7">
        <v>113704.48</v>
      </c>
      <c r="E30" s="9"/>
      <c r="F30" s="7">
        <v>193753.57</v>
      </c>
      <c r="G30" s="9"/>
    </row>
    <row r="31" spans="1:7">
      <c r="A31" s="3" t="str">
        <f t="shared" si="0"/>
        <v xml:space="preserve">124215211 </v>
      </c>
      <c r="B31" s="6" t="s">
        <v>27</v>
      </c>
      <c r="C31" s="7">
        <v>4137.93</v>
      </c>
      <c r="D31" s="7">
        <v>14861.53</v>
      </c>
      <c r="E31" s="9"/>
      <c r="F31" s="7">
        <v>18999.46</v>
      </c>
      <c r="G31" s="9"/>
    </row>
    <row r="32" spans="1:7">
      <c r="A32" s="3" t="str">
        <f t="shared" si="0"/>
        <v xml:space="preserve">124235231 </v>
      </c>
      <c r="B32" s="6" t="s">
        <v>147</v>
      </c>
      <c r="C32" s="7">
        <v>13336.21</v>
      </c>
      <c r="D32" s="9"/>
      <c r="E32" s="9"/>
      <c r="F32" s="7">
        <v>13336.21</v>
      </c>
      <c r="G32" s="9"/>
    </row>
    <row r="33" spans="1:7">
      <c r="A33" s="3" t="str">
        <f t="shared" si="0"/>
        <v>1 24325321</v>
      </c>
      <c r="B33" s="6" t="s">
        <v>170</v>
      </c>
      <c r="C33" s="9"/>
      <c r="D33" s="7">
        <v>37000</v>
      </c>
      <c r="E33" s="9"/>
      <c r="F33" s="7">
        <v>37000</v>
      </c>
      <c r="G33" s="9"/>
    </row>
    <row r="34" spans="1:7">
      <c r="A34" s="3" t="str">
        <f t="shared" si="0"/>
        <v xml:space="preserve">124415411 </v>
      </c>
      <c r="B34" s="6" t="s">
        <v>28</v>
      </c>
      <c r="C34" s="7">
        <v>1043327.91</v>
      </c>
      <c r="D34" s="7">
        <v>282551.71999999997</v>
      </c>
      <c r="E34" s="9"/>
      <c r="F34" s="8">
        <v>1325879.6299999999</v>
      </c>
      <c r="G34" s="9"/>
    </row>
    <row r="35" spans="1:7">
      <c r="A35" s="3" t="str">
        <f t="shared" si="0"/>
        <v>124495 491</v>
      </c>
      <c r="B35" s="6" t="s">
        <v>171</v>
      </c>
      <c r="C35" s="9"/>
      <c r="D35" s="7">
        <v>50844.82</v>
      </c>
      <c r="E35" s="7">
        <v>25422.41</v>
      </c>
      <c r="F35" s="7">
        <v>25422.41</v>
      </c>
      <c r="G35" s="9"/>
    </row>
    <row r="36" spans="1:7">
      <c r="A36" s="3" t="str">
        <f t="shared" si="0"/>
        <v xml:space="preserve">124505511 </v>
      </c>
      <c r="B36" s="6" t="s">
        <v>172</v>
      </c>
      <c r="C36" s="7">
        <v>94451.72</v>
      </c>
      <c r="D36" s="9"/>
      <c r="E36" s="9"/>
      <c r="F36" s="7">
        <v>94451.72</v>
      </c>
      <c r="G36" s="9"/>
    </row>
    <row r="37" spans="1:7">
      <c r="A37" s="3" t="str">
        <f t="shared" ref="A37:A68" si="1">MID(B37,1,10)</f>
        <v xml:space="preserve">124625621 </v>
      </c>
      <c r="B37" s="6" t="s">
        <v>173</v>
      </c>
      <c r="C37" s="7">
        <v>236021.03</v>
      </c>
      <c r="D37" s="9" t="s">
        <v>174</v>
      </c>
      <c r="E37" s="9"/>
      <c r="F37" s="7">
        <v>443155.47</v>
      </c>
      <c r="G37" s="9"/>
    </row>
    <row r="38" spans="1:7">
      <c r="A38" s="3" t="str">
        <f t="shared" si="1"/>
        <v xml:space="preserve">124655651 </v>
      </c>
      <c r="B38" s="6" t="s">
        <v>175</v>
      </c>
      <c r="C38" s="7">
        <v>217637.41</v>
      </c>
      <c r="D38" s="9"/>
      <c r="E38" s="9"/>
      <c r="F38" s="7">
        <v>217637.41</v>
      </c>
      <c r="G38" s="9"/>
    </row>
    <row r="39" spans="1:7">
      <c r="A39" s="3" t="str">
        <f t="shared" si="1"/>
        <v xml:space="preserve">124665661 </v>
      </c>
      <c r="B39" s="6" t="s">
        <v>176</v>
      </c>
      <c r="C39" s="9"/>
      <c r="D39" s="7">
        <v>32970</v>
      </c>
      <c r="E39" s="9"/>
      <c r="F39" s="7">
        <v>32970</v>
      </c>
      <c r="G39" s="9"/>
    </row>
    <row r="40" spans="1:7">
      <c r="A40" s="3" t="str">
        <f t="shared" si="1"/>
        <v xml:space="preserve">124675671 </v>
      </c>
      <c r="B40" s="6" t="s">
        <v>29</v>
      </c>
      <c r="C40" s="7">
        <v>204721.27</v>
      </c>
      <c r="D40" s="7">
        <v>210553.24</v>
      </c>
      <c r="E40" s="7">
        <v>9008.6200000000008</v>
      </c>
      <c r="F40" s="7">
        <v>406265.89</v>
      </c>
      <c r="G40" s="9"/>
    </row>
    <row r="41" spans="1:7">
      <c r="A41" s="3" t="str">
        <f t="shared" si="1"/>
        <v xml:space="preserve">124695691 </v>
      </c>
      <c r="B41" s="6" t="s">
        <v>30</v>
      </c>
      <c r="C41" s="7">
        <v>1049310.04</v>
      </c>
      <c r="D41" s="9"/>
      <c r="E41" s="9"/>
      <c r="F41" s="7">
        <v>1049310.04</v>
      </c>
      <c r="G41" s="9"/>
    </row>
    <row r="42" spans="1:7">
      <c r="A42" s="3" t="str">
        <f t="shared" si="1"/>
        <v xml:space="preserve">125105911 </v>
      </c>
      <c r="B42" s="6" t="s">
        <v>31</v>
      </c>
      <c r="C42" s="7">
        <v>346662.24</v>
      </c>
      <c r="D42" s="7">
        <v>39304.300000000003</v>
      </c>
      <c r="E42" s="9"/>
      <c r="F42" s="7">
        <v>385966.54</v>
      </c>
      <c r="G42" s="9"/>
    </row>
    <row r="43" spans="1:7">
      <c r="A43" s="3" t="str">
        <f t="shared" si="1"/>
        <v xml:space="preserve">126105831 </v>
      </c>
      <c r="B43" s="6" t="s">
        <v>32</v>
      </c>
      <c r="C43" s="7">
        <v>-1439.21</v>
      </c>
      <c r="D43" s="9"/>
      <c r="E43" s="10"/>
      <c r="F43" s="9"/>
      <c r="G43" s="7">
        <v>1439.21</v>
      </c>
    </row>
    <row r="44" spans="1:7">
      <c r="A44" s="3" t="str">
        <f t="shared" si="1"/>
        <v xml:space="preserve">126305111 </v>
      </c>
      <c r="B44" s="6" t="s">
        <v>33</v>
      </c>
      <c r="C44" s="7">
        <v>-325196.32</v>
      </c>
      <c r="D44" s="9"/>
      <c r="E44" s="7">
        <v>6681.45</v>
      </c>
      <c r="F44" s="9"/>
      <c r="G44" s="7">
        <v>331877.77</v>
      </c>
    </row>
    <row r="45" spans="1:7">
      <c r="A45" s="3" t="str">
        <f t="shared" si="1"/>
        <v xml:space="preserve">126305151 </v>
      </c>
      <c r="B45" s="6" t="s">
        <v>34</v>
      </c>
      <c r="C45" s="7">
        <v>-228111.84</v>
      </c>
      <c r="D45" s="9"/>
      <c r="E45" s="7">
        <v>58425.51</v>
      </c>
      <c r="F45" s="9"/>
      <c r="G45" s="7">
        <v>286537.34999999998</v>
      </c>
    </row>
    <row r="46" spans="1:7">
      <c r="A46" s="3" t="str">
        <f t="shared" si="1"/>
        <v xml:space="preserve">126305191 </v>
      </c>
      <c r="B46" s="6" t="s">
        <v>35</v>
      </c>
      <c r="C46" s="7">
        <v>-18493.73</v>
      </c>
      <c r="D46" s="9"/>
      <c r="E46" s="7">
        <v>16633.349999999999</v>
      </c>
      <c r="F46" s="9"/>
      <c r="G46" s="7">
        <v>35127.08</v>
      </c>
    </row>
    <row r="47" spans="1:7">
      <c r="A47" s="3" t="str">
        <f t="shared" si="1"/>
        <v xml:space="preserve">126305211 </v>
      </c>
      <c r="B47" s="6" t="s">
        <v>36</v>
      </c>
      <c r="C47" s="9">
        <v>-413.79</v>
      </c>
      <c r="D47" s="9"/>
      <c r="E47" s="9">
        <v>856.08</v>
      </c>
      <c r="F47" s="9"/>
      <c r="G47" s="7">
        <v>1269.8699999999999</v>
      </c>
    </row>
    <row r="48" spans="1:7">
      <c r="A48" s="3" t="str">
        <f t="shared" si="1"/>
        <v xml:space="preserve">126305231 </v>
      </c>
      <c r="B48" s="12" t="s">
        <v>37</v>
      </c>
      <c r="C48" s="7">
        <v>-4156.75</v>
      </c>
      <c r="D48" s="9"/>
      <c r="E48" s="7">
        <v>1333.62</v>
      </c>
      <c r="F48" s="9"/>
      <c r="G48" s="7">
        <v>5490.37</v>
      </c>
    </row>
    <row r="49" spans="1:7">
      <c r="A49" s="3" t="str">
        <f t="shared" si="1"/>
        <v xml:space="preserve">126305411 </v>
      </c>
      <c r="B49" s="6" t="s">
        <v>38</v>
      </c>
      <c r="C49" s="7">
        <v>-271359.69</v>
      </c>
      <c r="D49" s="9"/>
      <c r="E49" s="7">
        <v>42564.66</v>
      </c>
      <c r="F49" s="9"/>
      <c r="G49" s="7">
        <v>313924.34999999998</v>
      </c>
    </row>
    <row r="50" spans="1:7">
      <c r="A50" s="3" t="str">
        <f t="shared" si="1"/>
        <v xml:space="preserve">126305491 </v>
      </c>
      <c r="B50" s="6" t="s">
        <v>177</v>
      </c>
      <c r="C50" s="9"/>
      <c r="D50" s="10"/>
      <c r="E50" s="7">
        <v>4237.07</v>
      </c>
      <c r="F50" s="9"/>
      <c r="G50" s="7">
        <v>4237.07</v>
      </c>
    </row>
    <row r="51" spans="1:7">
      <c r="A51" s="3" t="str">
        <f t="shared" si="1"/>
        <v xml:space="preserve">126305511 </v>
      </c>
      <c r="B51" s="6" t="s">
        <v>39</v>
      </c>
      <c r="C51" s="7">
        <v>-3620.68</v>
      </c>
      <c r="D51" s="9"/>
      <c r="E51" s="9">
        <v>905.17</v>
      </c>
      <c r="F51" s="9"/>
      <c r="G51" s="7">
        <v>4525.8500000000004</v>
      </c>
    </row>
    <row r="52" spans="1:7">
      <c r="A52" s="3" t="str">
        <f t="shared" si="1"/>
        <v xml:space="preserve">126305621 </v>
      </c>
      <c r="B52" s="6" t="s">
        <v>40</v>
      </c>
      <c r="C52" s="7">
        <v>-15590.84</v>
      </c>
      <c r="D52" s="9"/>
      <c r="E52" s="7">
        <v>24752.1</v>
      </c>
      <c r="F52" s="9"/>
      <c r="G52" s="8">
        <v>40342.94</v>
      </c>
    </row>
    <row r="53" spans="1:7">
      <c r="A53" s="3" t="str">
        <f t="shared" si="1"/>
        <v xml:space="preserve">126305651 </v>
      </c>
      <c r="B53" s="6" t="s">
        <v>41</v>
      </c>
      <c r="C53" s="7">
        <v>-91335.51</v>
      </c>
      <c r="D53" s="9"/>
      <c r="E53" s="7">
        <v>3729.32</v>
      </c>
      <c r="F53" s="9"/>
      <c r="G53" s="7">
        <v>95064.83</v>
      </c>
    </row>
    <row r="54" spans="1:7">
      <c r="A54" s="3" t="str">
        <f t="shared" si="1"/>
        <v xml:space="preserve">126305661 </v>
      </c>
      <c r="B54" s="6" t="s">
        <v>178</v>
      </c>
      <c r="C54" s="9"/>
      <c r="D54" s="9"/>
      <c r="E54" s="7">
        <v>2198</v>
      </c>
      <c r="F54" s="9"/>
      <c r="G54" s="7">
        <v>2198</v>
      </c>
    </row>
    <row r="55" spans="1:7">
      <c r="A55" s="3" t="str">
        <f t="shared" si="1"/>
        <v xml:space="preserve">126305671 </v>
      </c>
      <c r="B55" s="6" t="s">
        <v>129</v>
      </c>
      <c r="C55" s="7">
        <v>-139597.43</v>
      </c>
      <c r="D55" s="9"/>
      <c r="E55" s="9" t="s">
        <v>179</v>
      </c>
      <c r="F55" s="9"/>
      <c r="G55" s="7">
        <v>185809.77</v>
      </c>
    </row>
    <row r="56" spans="1:7">
      <c r="A56" s="3" t="str">
        <f t="shared" si="1"/>
        <v xml:space="preserve">126305691 </v>
      </c>
      <c r="B56" s="6" t="s">
        <v>42</v>
      </c>
      <c r="C56" s="7">
        <v>-163375.97</v>
      </c>
      <c r="D56" s="9"/>
      <c r="E56" s="7">
        <v>7504.56</v>
      </c>
      <c r="F56" s="9"/>
      <c r="G56" s="7">
        <v>170880.53</v>
      </c>
    </row>
    <row r="57" spans="1:7">
      <c r="A57" s="3" t="str">
        <f t="shared" si="1"/>
        <v xml:space="preserve">126505911 </v>
      </c>
      <c r="B57" s="6" t="s">
        <v>43</v>
      </c>
      <c r="C57" s="8">
        <v>-101933.4</v>
      </c>
      <c r="D57" s="9"/>
      <c r="E57" s="9" t="s">
        <v>180</v>
      </c>
      <c r="F57" s="9"/>
      <c r="G57" s="7">
        <v>136599.62</v>
      </c>
    </row>
    <row r="58" spans="1:7">
      <c r="A58" s="3" t="str">
        <f t="shared" si="1"/>
        <v xml:space="preserve">211100001 </v>
      </c>
      <c r="B58" s="6" t="s">
        <v>148</v>
      </c>
      <c r="C58" s="9"/>
      <c r="D58" s="7">
        <v>9038348.1099999994</v>
      </c>
      <c r="E58" s="7">
        <v>9038348.1099999994</v>
      </c>
      <c r="F58" s="9"/>
      <c r="G58" s="9"/>
    </row>
    <row r="59" spans="1:7">
      <c r="A59" s="3" t="str">
        <f t="shared" si="1"/>
        <v xml:space="preserve">211100002 </v>
      </c>
      <c r="B59" s="6" t="s">
        <v>181</v>
      </c>
      <c r="C59" s="7">
        <v>-7660.22</v>
      </c>
      <c r="D59" s="7">
        <v>687089.26</v>
      </c>
      <c r="E59" s="9" t="s">
        <v>182</v>
      </c>
      <c r="F59" s="9"/>
      <c r="G59" s="7">
        <v>7660.22</v>
      </c>
    </row>
    <row r="60" spans="1:7">
      <c r="A60" s="3" t="str">
        <f t="shared" si="1"/>
        <v xml:space="preserve">211200001 </v>
      </c>
      <c r="B60" s="6" t="s">
        <v>44</v>
      </c>
      <c r="C60" s="9">
        <v>-94.88</v>
      </c>
      <c r="D60" s="7">
        <v>21787462.960000001</v>
      </c>
      <c r="E60" s="7">
        <v>21788464.59</v>
      </c>
      <c r="F60" s="9"/>
      <c r="G60" s="7">
        <v>1096.51</v>
      </c>
    </row>
    <row r="61" spans="1:7">
      <c r="A61" s="3" t="str">
        <f t="shared" si="1"/>
        <v xml:space="preserve">211300001 </v>
      </c>
      <c r="B61" s="6" t="s">
        <v>183</v>
      </c>
      <c r="C61" s="10">
        <v>0.01</v>
      </c>
      <c r="D61" s="7">
        <v>8949392.9000000004</v>
      </c>
      <c r="E61" s="9" t="s">
        <v>184</v>
      </c>
      <c r="F61" s="9">
        <v>0.01</v>
      </c>
      <c r="G61" s="9"/>
    </row>
    <row r="62" spans="1:7">
      <c r="A62" s="3" t="str">
        <f t="shared" si="1"/>
        <v xml:space="preserve">211700001 </v>
      </c>
      <c r="B62" s="6" t="s">
        <v>149</v>
      </c>
      <c r="C62" s="7">
        <v>-110040.66</v>
      </c>
      <c r="D62" s="7">
        <v>805295.91</v>
      </c>
      <c r="E62" s="7">
        <v>794840.88</v>
      </c>
      <c r="F62" s="9"/>
      <c r="G62" s="7">
        <v>99585.63</v>
      </c>
    </row>
    <row r="63" spans="1:7">
      <c r="A63" s="3" t="str">
        <f t="shared" si="1"/>
        <v xml:space="preserve">211700002 </v>
      </c>
      <c r="B63" s="6" t="s">
        <v>185</v>
      </c>
      <c r="C63" s="8">
        <v>-82695.7</v>
      </c>
      <c r="D63" s="7">
        <v>1228610.79</v>
      </c>
      <c r="E63" s="9" t="s">
        <v>186</v>
      </c>
      <c r="F63" s="9"/>
      <c r="G63" s="7">
        <v>87379.16</v>
      </c>
    </row>
    <row r="64" spans="1:7">
      <c r="A64" s="3" t="str">
        <f t="shared" si="1"/>
        <v xml:space="preserve">211700003 </v>
      </c>
      <c r="B64" s="6" t="s">
        <v>150</v>
      </c>
      <c r="C64" s="7">
        <v>-25776.82</v>
      </c>
      <c r="D64" s="7">
        <v>153895.71</v>
      </c>
      <c r="E64" s="7">
        <v>154497.48000000001</v>
      </c>
      <c r="F64" s="9"/>
      <c r="G64" s="7">
        <v>26378.59</v>
      </c>
    </row>
    <row r="65" spans="1:7">
      <c r="A65" s="3" t="str">
        <f t="shared" si="1"/>
        <v xml:space="preserve">211700004 </v>
      </c>
      <c r="B65" s="6" t="s">
        <v>187</v>
      </c>
      <c r="C65" s="7">
        <v>-53940.22</v>
      </c>
      <c r="D65" s="7">
        <v>407184.54</v>
      </c>
      <c r="E65" s="7">
        <v>408738.85</v>
      </c>
      <c r="F65" s="9"/>
      <c r="G65" s="7">
        <v>55494.53</v>
      </c>
    </row>
    <row r="66" spans="1:7">
      <c r="A66" s="3" t="str">
        <f t="shared" si="1"/>
        <v xml:space="preserve">211700005 </v>
      </c>
      <c r="B66" s="6" t="s">
        <v>45</v>
      </c>
      <c r="C66" s="7">
        <v>-64404.58</v>
      </c>
      <c r="D66" s="7">
        <v>386294.69</v>
      </c>
      <c r="E66" s="7">
        <v>387799.23</v>
      </c>
      <c r="F66" s="9"/>
      <c r="G66" s="7">
        <v>65909.119999999995</v>
      </c>
    </row>
    <row r="67" spans="1:7">
      <c r="A67" s="3" t="str">
        <f t="shared" si="1"/>
        <v xml:space="preserve">211700006 </v>
      </c>
      <c r="B67" s="6" t="s">
        <v>188</v>
      </c>
      <c r="C67" s="7">
        <v>-101718.38</v>
      </c>
      <c r="D67" s="7">
        <v>578570.72</v>
      </c>
      <c r="E67" s="7">
        <v>551792.78</v>
      </c>
      <c r="F67" s="9"/>
      <c r="G67" s="7">
        <v>74940.44</v>
      </c>
    </row>
    <row r="68" spans="1:7">
      <c r="A68" s="3" t="str">
        <f t="shared" si="1"/>
        <v xml:space="preserve">211700008 </v>
      </c>
      <c r="B68" s="6" t="s">
        <v>151</v>
      </c>
      <c r="C68" s="7">
        <v>-6879.33</v>
      </c>
      <c r="D68" s="7">
        <v>35927</v>
      </c>
      <c r="E68" s="7">
        <v>35221.54</v>
      </c>
      <c r="F68" s="9"/>
      <c r="G68" s="7">
        <v>6173.87</v>
      </c>
    </row>
    <row r="69" spans="1:7">
      <c r="A69" s="3" t="str">
        <f t="shared" ref="A69:A100" si="2">MID(B69,1,10)</f>
        <v xml:space="preserve">211700010 </v>
      </c>
      <c r="B69" s="6" t="s">
        <v>189</v>
      </c>
      <c r="C69" s="7">
        <v>-2112.02</v>
      </c>
      <c r="D69" s="7">
        <v>27390.799999999999</v>
      </c>
      <c r="E69" s="7">
        <v>27388.400000000001</v>
      </c>
      <c r="F69" s="9"/>
      <c r="G69" s="7">
        <v>2109.62</v>
      </c>
    </row>
    <row r="70" spans="1:7">
      <c r="A70" s="3" t="str">
        <f t="shared" si="2"/>
        <v xml:space="preserve">211700020 </v>
      </c>
      <c r="B70" s="6" t="s">
        <v>152</v>
      </c>
      <c r="C70" s="7">
        <v>-26953.07</v>
      </c>
      <c r="D70" s="7">
        <v>230827.42</v>
      </c>
      <c r="E70" s="7">
        <v>229750.34</v>
      </c>
      <c r="F70" s="9"/>
      <c r="G70" s="7">
        <v>25875.99</v>
      </c>
    </row>
    <row r="71" spans="1:7">
      <c r="A71" s="3" t="str">
        <f t="shared" si="2"/>
        <v xml:space="preserve">211700022 </v>
      </c>
      <c r="B71" s="6" t="s">
        <v>190</v>
      </c>
      <c r="C71" s="9">
        <v>-692.33</v>
      </c>
      <c r="D71" s="7">
        <v>3588</v>
      </c>
      <c r="E71" s="9" t="s">
        <v>191</v>
      </c>
      <c r="F71" s="9"/>
      <c r="G71" s="9">
        <v>626.42999999999995</v>
      </c>
    </row>
    <row r="72" spans="1:7">
      <c r="A72" s="3" t="str">
        <f t="shared" si="2"/>
        <v xml:space="preserve">211700030 </v>
      </c>
      <c r="B72" s="6" t="s">
        <v>46</v>
      </c>
      <c r="C72" s="7">
        <v>-43537.21</v>
      </c>
      <c r="D72" s="9"/>
      <c r="E72" s="9"/>
      <c r="F72" s="9"/>
      <c r="G72" s="7">
        <v>43537.21</v>
      </c>
    </row>
    <row r="73" spans="1:7">
      <c r="A73" s="3" t="str">
        <f t="shared" si="2"/>
        <v xml:space="preserve">211700031 </v>
      </c>
      <c r="B73" s="6" t="s">
        <v>192</v>
      </c>
      <c r="C73" s="7">
        <v>-102617.86</v>
      </c>
      <c r="D73" s="9"/>
      <c r="E73" s="9"/>
      <c r="F73" s="9"/>
      <c r="G73" s="7">
        <v>102617.86</v>
      </c>
    </row>
    <row r="74" spans="1:7">
      <c r="A74" s="3" t="str">
        <f t="shared" si="2"/>
        <v xml:space="preserve">211700032 </v>
      </c>
      <c r="B74" s="6" t="s">
        <v>47</v>
      </c>
      <c r="C74" s="7">
        <v>-20491.64</v>
      </c>
      <c r="D74" s="9"/>
      <c r="E74" s="9"/>
      <c r="F74" s="9"/>
      <c r="G74" s="7">
        <v>20491.64</v>
      </c>
    </row>
    <row r="75" spans="1:7">
      <c r="A75" s="3" t="str">
        <f t="shared" si="2"/>
        <v xml:space="preserve">211700040 </v>
      </c>
      <c r="B75" s="6" t="s">
        <v>48</v>
      </c>
      <c r="C75" s="7">
        <v>-339575.7</v>
      </c>
      <c r="D75" s="7">
        <v>1481283</v>
      </c>
      <c r="E75" s="7">
        <v>1506762.52</v>
      </c>
      <c r="F75" s="9"/>
      <c r="G75" s="7">
        <v>365055.22</v>
      </c>
    </row>
    <row r="76" spans="1:7">
      <c r="A76" s="3" t="str">
        <f t="shared" si="2"/>
        <v xml:space="preserve">211700500 </v>
      </c>
      <c r="B76" s="6" t="s">
        <v>49</v>
      </c>
      <c r="C76" s="7">
        <v>-202580.68</v>
      </c>
      <c r="D76" s="7">
        <v>2462894.6</v>
      </c>
      <c r="E76" s="7">
        <v>2445482.86</v>
      </c>
      <c r="F76" s="9"/>
      <c r="G76" s="7">
        <v>185168.94</v>
      </c>
    </row>
    <row r="77" spans="1:7">
      <c r="A77" s="3" t="str">
        <f t="shared" ref="A77:A133" si="3">MID(B77,1,10)</f>
        <v xml:space="preserve">211700501 </v>
      </c>
      <c r="B77" s="6" t="s">
        <v>193</v>
      </c>
      <c r="C77" s="8">
        <v>-2827769.11</v>
      </c>
      <c r="D77" s="7">
        <v>988502.3</v>
      </c>
      <c r="E77" s="9" t="s">
        <v>194</v>
      </c>
      <c r="F77" s="9"/>
      <c r="G77" s="7">
        <v>3793917.45</v>
      </c>
    </row>
    <row r="78" spans="1:7">
      <c r="A78" s="3" t="str">
        <f t="shared" si="3"/>
        <v xml:space="preserve">211900001 </v>
      </c>
      <c r="B78" s="6" t="s">
        <v>50</v>
      </c>
      <c r="C78" s="9">
        <v>-179.31</v>
      </c>
      <c r="D78" s="7">
        <v>1693476.03</v>
      </c>
      <c r="E78" s="7">
        <v>1693475.68</v>
      </c>
      <c r="F78" s="9"/>
      <c r="G78" s="9">
        <v>178.96</v>
      </c>
    </row>
    <row r="79" spans="1:7">
      <c r="A79" s="3" t="str">
        <f t="shared" si="3"/>
        <v xml:space="preserve">219100010 </v>
      </c>
      <c r="B79" s="6" t="s">
        <v>195</v>
      </c>
      <c r="C79" s="13">
        <v>-5152120.8099999996</v>
      </c>
      <c r="D79" s="7">
        <v>22722027.609999999</v>
      </c>
      <c r="E79" s="7">
        <v>22737039.789999999</v>
      </c>
      <c r="F79" s="12"/>
      <c r="G79" s="7">
        <v>5167132.99</v>
      </c>
    </row>
    <row r="80" spans="1:7">
      <c r="A80" s="3" t="str">
        <f t="shared" si="3"/>
        <v xml:space="preserve">219100011 </v>
      </c>
      <c r="B80" s="6" t="s">
        <v>153</v>
      </c>
      <c r="C80" s="7">
        <v>-628613.24</v>
      </c>
      <c r="D80" s="7">
        <v>2667924.87</v>
      </c>
      <c r="E80" s="7">
        <v>2660314.2799999998</v>
      </c>
      <c r="F80" s="9"/>
      <c r="G80" s="7">
        <v>621002.65</v>
      </c>
    </row>
    <row r="81" spans="1:7">
      <c r="A81" s="3" t="str">
        <f t="shared" si="3"/>
        <v xml:space="preserve">219100012 </v>
      </c>
      <c r="B81" s="6" t="s">
        <v>136</v>
      </c>
      <c r="C81" s="7">
        <v>-362172.51</v>
      </c>
      <c r="D81" s="7">
        <v>2853555.38</v>
      </c>
      <c r="E81" s="7">
        <v>2824585.12</v>
      </c>
      <c r="F81" s="9"/>
      <c r="G81" s="7">
        <v>333202.25</v>
      </c>
    </row>
    <row r="82" spans="1:7">
      <c r="A82" s="3" t="str">
        <f t="shared" si="3"/>
        <v xml:space="preserve">219100020 </v>
      </c>
      <c r="B82" s="6" t="s">
        <v>51</v>
      </c>
      <c r="C82" s="7">
        <v>-1247061.97</v>
      </c>
      <c r="D82" s="8">
        <v>2533774.63</v>
      </c>
      <c r="E82" s="7">
        <v>2786554.02</v>
      </c>
      <c r="F82" s="9"/>
      <c r="G82" s="7">
        <v>1499841.36</v>
      </c>
    </row>
    <row r="83" spans="1:7">
      <c r="A83" s="3" t="str">
        <f t="shared" si="3"/>
        <v xml:space="preserve">219100021 </v>
      </c>
      <c r="B83" s="6" t="s">
        <v>137</v>
      </c>
      <c r="C83" s="7">
        <v>-161192</v>
      </c>
      <c r="D83" s="7">
        <v>312431.01</v>
      </c>
      <c r="E83" s="7">
        <v>348633.78</v>
      </c>
      <c r="F83" s="9"/>
      <c r="G83" s="7">
        <v>197394.77</v>
      </c>
    </row>
    <row r="84" spans="1:7">
      <c r="A84" s="3" t="str">
        <f t="shared" si="3"/>
        <v xml:space="preserve">219100022 </v>
      </c>
      <c r="B84" s="6" t="s">
        <v>52</v>
      </c>
      <c r="C84" s="7">
        <v>-133574.51999999999</v>
      </c>
      <c r="D84" s="7">
        <v>336290.55</v>
      </c>
      <c r="E84" s="7">
        <v>373005.72</v>
      </c>
      <c r="F84" s="9"/>
      <c r="G84" s="7">
        <v>170289.69</v>
      </c>
    </row>
    <row r="85" spans="1:7">
      <c r="A85" s="3" t="str">
        <f t="shared" si="3"/>
        <v xml:space="preserve">219100030 </v>
      </c>
      <c r="B85" s="6" t="s">
        <v>154</v>
      </c>
      <c r="C85" s="7">
        <v>-668805.62</v>
      </c>
      <c r="D85" s="7">
        <v>738357.56</v>
      </c>
      <c r="E85" s="7">
        <v>770933.5</v>
      </c>
      <c r="F85" s="9"/>
      <c r="G85" s="7">
        <v>701381.56</v>
      </c>
    </row>
    <row r="86" spans="1:7">
      <c r="A86" s="3" t="str">
        <f t="shared" si="3"/>
        <v xml:space="preserve">219100031 </v>
      </c>
      <c r="B86" s="6" t="s">
        <v>53</v>
      </c>
      <c r="C86" s="9" t="s">
        <v>196</v>
      </c>
      <c r="D86" s="7">
        <v>80207.350000000006</v>
      </c>
      <c r="E86" s="7">
        <v>81482.009999999995</v>
      </c>
      <c r="F86" s="9"/>
      <c r="G86" s="7">
        <v>75854.880000000005</v>
      </c>
    </row>
    <row r="87" spans="1:7">
      <c r="A87" s="3" t="str">
        <f t="shared" si="3"/>
        <v xml:space="preserve">219100032 </v>
      </c>
      <c r="B87" s="6" t="s">
        <v>130</v>
      </c>
      <c r="C87" s="7">
        <v>-68326.789999999994</v>
      </c>
      <c r="D87" s="7">
        <v>82412.240000000005</v>
      </c>
      <c r="E87" s="7">
        <v>82285.08</v>
      </c>
      <c r="F87" s="9"/>
      <c r="G87" s="7">
        <v>68199.63</v>
      </c>
    </row>
    <row r="88" spans="1:7">
      <c r="A88" s="3" t="str">
        <f t="shared" si="3"/>
        <v xml:space="preserve">219100040 </v>
      </c>
      <c r="B88" s="6" t="s">
        <v>54</v>
      </c>
      <c r="C88" s="9" t="s">
        <v>197</v>
      </c>
      <c r="D88" s="7">
        <v>1647561.69</v>
      </c>
      <c r="E88" s="7">
        <v>1702630.85</v>
      </c>
      <c r="F88" s="9"/>
      <c r="G88" s="7">
        <v>530981.89</v>
      </c>
    </row>
    <row r="89" spans="1:7">
      <c r="A89" s="3" t="str">
        <f t="shared" si="3"/>
        <v xml:space="preserve">219100041 </v>
      </c>
      <c r="B89" s="6" t="s">
        <v>131</v>
      </c>
      <c r="C89" s="7">
        <v>-92263.63</v>
      </c>
      <c r="D89" s="7">
        <v>212745.22</v>
      </c>
      <c r="E89" s="8">
        <v>221035.47</v>
      </c>
      <c r="F89" s="9"/>
      <c r="G89" s="7">
        <v>100553.88</v>
      </c>
    </row>
    <row r="90" spans="1:7">
      <c r="A90" s="3" t="str">
        <f t="shared" si="3"/>
        <v xml:space="preserve">219100042 </v>
      </c>
      <c r="B90" s="6" t="s">
        <v>55</v>
      </c>
      <c r="C90" s="7">
        <v>-59712.58</v>
      </c>
      <c r="D90" s="7">
        <v>229077.23</v>
      </c>
      <c r="E90" s="7">
        <v>236263.75</v>
      </c>
      <c r="F90" s="9"/>
      <c r="G90" s="7">
        <v>66899.100000000006</v>
      </c>
    </row>
    <row r="91" spans="1:7">
      <c r="A91" s="3" t="str">
        <f t="shared" si="3"/>
        <v xml:space="preserve">219100050 </v>
      </c>
      <c r="B91" s="6" t="s">
        <v>132</v>
      </c>
      <c r="C91" s="7">
        <v>-139441.71</v>
      </c>
      <c r="D91" s="9"/>
      <c r="E91" s="10"/>
      <c r="F91" s="9"/>
      <c r="G91" s="7">
        <v>139441.71</v>
      </c>
    </row>
    <row r="92" spans="1:7">
      <c r="A92" s="3" t="str">
        <f t="shared" si="3"/>
        <v xml:space="preserve">219100052 </v>
      </c>
      <c r="B92" s="6" t="s">
        <v>56</v>
      </c>
      <c r="C92" s="7">
        <v>-1821.8</v>
      </c>
      <c r="D92" s="9"/>
      <c r="E92" s="9"/>
      <c r="F92" s="9"/>
      <c r="G92" s="7">
        <v>1821.8</v>
      </c>
    </row>
    <row r="93" spans="1:7">
      <c r="A93" s="3" t="str">
        <f t="shared" si="3"/>
        <v xml:space="preserve">219100060 </v>
      </c>
      <c r="B93" s="6" t="s">
        <v>57</v>
      </c>
      <c r="C93" s="7">
        <v>-2993668.28</v>
      </c>
      <c r="D93" s="7">
        <v>25038.51</v>
      </c>
      <c r="E93" s="7">
        <v>570890.77</v>
      </c>
      <c r="F93" s="9"/>
      <c r="G93" s="7">
        <v>3539520.54</v>
      </c>
    </row>
    <row r="94" spans="1:7">
      <c r="A94" s="3" t="str">
        <f t="shared" si="3"/>
        <v xml:space="preserve">219100070 </v>
      </c>
      <c r="B94" s="6" t="s">
        <v>58</v>
      </c>
      <c r="C94" s="9"/>
      <c r="D94" s="7">
        <v>186923.13</v>
      </c>
      <c r="E94" s="7">
        <v>1351112.32</v>
      </c>
      <c r="F94" s="9"/>
      <c r="G94" s="7">
        <v>1164189.19</v>
      </c>
    </row>
    <row r="95" spans="1:7">
      <c r="A95" s="3" t="str">
        <f t="shared" si="3"/>
        <v xml:space="preserve">219100071 </v>
      </c>
      <c r="B95" s="6" t="s">
        <v>138</v>
      </c>
      <c r="C95" s="9"/>
      <c r="D95" s="7">
        <v>21900.5</v>
      </c>
      <c r="E95" s="7">
        <v>163349.26</v>
      </c>
      <c r="F95" s="9"/>
      <c r="G95" s="7">
        <v>141448.76</v>
      </c>
    </row>
    <row r="96" spans="1:7">
      <c r="A96" s="3" t="str">
        <f t="shared" si="3"/>
        <v xml:space="preserve">219100072 </v>
      </c>
      <c r="B96" s="6" t="s">
        <v>59</v>
      </c>
      <c r="C96" s="9"/>
      <c r="D96" s="7">
        <v>23393.21</v>
      </c>
      <c r="E96" s="7">
        <v>174979.20000000001</v>
      </c>
      <c r="F96" s="9"/>
      <c r="G96" s="7">
        <v>151585.99</v>
      </c>
    </row>
    <row r="97" spans="1:7">
      <c r="A97" s="3" t="str">
        <f t="shared" si="3"/>
        <v xml:space="preserve">311000001 </v>
      </c>
      <c r="B97" s="6" t="s">
        <v>139</v>
      </c>
      <c r="C97" s="7">
        <v>-2469632.65</v>
      </c>
      <c r="D97" s="9"/>
      <c r="E97" s="9"/>
      <c r="F97" s="9"/>
      <c r="G97" s="7">
        <v>2469632.65</v>
      </c>
    </row>
    <row r="98" spans="1:7">
      <c r="A98" s="3" t="str">
        <f t="shared" si="3"/>
        <v xml:space="preserve">321000001 </v>
      </c>
      <c r="B98" s="6" t="s">
        <v>60</v>
      </c>
      <c r="C98" s="9" t="s">
        <v>198</v>
      </c>
      <c r="D98" s="7">
        <v>1342654.75</v>
      </c>
      <c r="E98" s="9"/>
      <c r="F98" s="9"/>
      <c r="G98" s="9"/>
    </row>
    <row r="99" spans="1:7">
      <c r="A99" s="3" t="str">
        <f t="shared" si="3"/>
        <v xml:space="preserve">322000001 </v>
      </c>
      <c r="B99" s="6" t="s">
        <v>140</v>
      </c>
      <c r="C99" s="7">
        <v>-2885584.23</v>
      </c>
      <c r="D99" s="9"/>
      <c r="E99" s="9"/>
      <c r="F99" s="9"/>
      <c r="G99" s="7">
        <v>2885584.23</v>
      </c>
    </row>
    <row r="100" spans="1:7">
      <c r="A100" s="3" t="str">
        <f t="shared" si="3"/>
        <v xml:space="preserve">322000012 </v>
      </c>
      <c r="B100" s="6" t="s">
        <v>61</v>
      </c>
      <c r="C100" s="9" t="s">
        <v>199</v>
      </c>
      <c r="D100" s="9"/>
      <c r="E100" s="9"/>
      <c r="F100" s="9"/>
      <c r="G100" s="7">
        <v>6235490.4699999997</v>
      </c>
    </row>
    <row r="101" spans="1:7">
      <c r="A101" s="3" t="str">
        <f t="shared" si="3"/>
        <v xml:space="preserve">322000013 </v>
      </c>
      <c r="B101" s="6" t="s">
        <v>62</v>
      </c>
      <c r="C101" s="7">
        <v>-4520208.2</v>
      </c>
      <c r="D101" s="9"/>
      <c r="E101" s="9"/>
      <c r="F101" s="9"/>
      <c r="G101" s="7">
        <v>4520208.2</v>
      </c>
    </row>
    <row r="102" spans="1:7">
      <c r="A102" s="3" t="str">
        <f t="shared" si="3"/>
        <v xml:space="preserve">322000014 </v>
      </c>
      <c r="B102" s="6" t="s">
        <v>63</v>
      </c>
      <c r="C102" s="9" t="s">
        <v>200</v>
      </c>
      <c r="D102" s="9"/>
      <c r="E102" s="9"/>
      <c r="F102" s="7">
        <v>913447.93</v>
      </c>
      <c r="G102" s="9"/>
    </row>
    <row r="103" spans="1:7">
      <c r="A103" s="3" t="str">
        <f t="shared" si="3"/>
        <v xml:space="preserve">322000015 </v>
      </c>
      <c r="B103" s="6" t="s">
        <v>64</v>
      </c>
      <c r="C103" s="7">
        <v>2213055.7400000002</v>
      </c>
      <c r="D103" s="9"/>
      <c r="E103" s="9"/>
      <c r="F103" s="7">
        <v>2213055.7400000002</v>
      </c>
      <c r="G103" s="9"/>
    </row>
    <row r="104" spans="1:7">
      <c r="A104" s="3" t="str">
        <f t="shared" ref="A104:A120" si="4">MID(B104,1,10)</f>
        <v xml:space="preserve">322000016 </v>
      </c>
      <c r="B104" s="6" t="s">
        <v>65</v>
      </c>
      <c r="C104" s="9" t="s">
        <v>201</v>
      </c>
      <c r="D104" s="9"/>
      <c r="E104" s="9"/>
      <c r="F104" s="7">
        <v>4715239.84</v>
      </c>
      <c r="G104" s="9"/>
    </row>
    <row r="105" spans="1:7">
      <c r="A105" s="3" t="str">
        <f t="shared" si="4"/>
        <v xml:space="preserve">322000017 </v>
      </c>
      <c r="B105" s="6" t="s">
        <v>66</v>
      </c>
      <c r="C105" s="7">
        <v>-160608.18</v>
      </c>
      <c r="D105" s="7">
        <v>511029.31</v>
      </c>
      <c r="E105" s="9"/>
      <c r="F105" s="7">
        <v>350421.13</v>
      </c>
      <c r="G105" s="9"/>
    </row>
    <row r="106" spans="1:7">
      <c r="A106" s="3" t="str">
        <f t="shared" si="4"/>
        <v xml:space="preserve">322000018 </v>
      </c>
      <c r="B106" s="6" t="s">
        <v>67</v>
      </c>
      <c r="C106" s="9"/>
      <c r="D106" s="7">
        <v>5465733.1399999997</v>
      </c>
      <c r="E106" s="7">
        <v>1342654.75</v>
      </c>
      <c r="F106" s="7">
        <v>4123078.39</v>
      </c>
      <c r="G106" s="9"/>
    </row>
    <row r="107" spans="1:7">
      <c r="A107" s="3" t="str">
        <f t="shared" si="4"/>
        <v xml:space="preserve">322000101 </v>
      </c>
      <c r="B107" s="6" t="s">
        <v>68</v>
      </c>
      <c r="C107" s="7">
        <v>-14494264.390000001</v>
      </c>
      <c r="D107" s="9"/>
      <c r="E107" s="9"/>
      <c r="F107" s="9"/>
      <c r="G107" s="7">
        <v>14494264.390000001</v>
      </c>
    </row>
    <row r="108" spans="1:7">
      <c r="A108" s="3" t="str">
        <f t="shared" si="4"/>
        <v xml:space="preserve">322000102 </v>
      </c>
      <c r="B108" s="6" t="s">
        <v>69</v>
      </c>
      <c r="C108" s="9" t="s">
        <v>202</v>
      </c>
      <c r="D108" s="9"/>
      <c r="E108" s="9"/>
      <c r="F108" s="9"/>
      <c r="G108" s="7">
        <v>934161.4</v>
      </c>
    </row>
    <row r="109" spans="1:7">
      <c r="A109" s="3" t="str">
        <f t="shared" si="4"/>
        <v xml:space="preserve">322000103 </v>
      </c>
      <c r="B109" s="6" t="s">
        <v>70</v>
      </c>
      <c r="C109" s="7">
        <v>-4107259.48</v>
      </c>
      <c r="D109" s="9"/>
      <c r="E109" s="9"/>
      <c r="F109" s="9"/>
      <c r="G109" s="7">
        <v>4107259.48</v>
      </c>
    </row>
    <row r="110" spans="1:7">
      <c r="A110" s="3" t="str">
        <f t="shared" si="4"/>
        <v xml:space="preserve">322000105 </v>
      </c>
      <c r="B110" s="6" t="s">
        <v>71</v>
      </c>
      <c r="C110" s="9" t="s">
        <v>203</v>
      </c>
      <c r="D110" s="9"/>
      <c r="E110" s="9"/>
      <c r="F110" s="9"/>
      <c r="G110" s="7">
        <v>8428901.4900000002</v>
      </c>
    </row>
    <row r="111" spans="1:7">
      <c r="A111" s="3" t="str">
        <f t="shared" si="4"/>
        <v xml:space="preserve">322000301 </v>
      </c>
      <c r="B111" s="6" t="s">
        <v>72</v>
      </c>
      <c r="C111" s="7">
        <v>-201006.2</v>
      </c>
      <c r="D111" s="9"/>
      <c r="E111" s="9"/>
      <c r="F111" s="9"/>
      <c r="G111" s="7">
        <v>201006.2</v>
      </c>
    </row>
    <row r="112" spans="1:7">
      <c r="A112" s="3" t="str">
        <f t="shared" si="4"/>
        <v xml:space="preserve">322000302 </v>
      </c>
      <c r="B112" s="6" t="s">
        <v>73</v>
      </c>
      <c r="C112" s="7">
        <v>-516134.48</v>
      </c>
      <c r="D112" s="9"/>
      <c r="E112" s="9"/>
      <c r="F112" s="9"/>
      <c r="G112" s="7">
        <v>516134.48</v>
      </c>
    </row>
    <row r="113" spans="1:7">
      <c r="A113" s="3" t="str">
        <f t="shared" si="4"/>
        <v xml:space="preserve">322000501 </v>
      </c>
      <c r="B113" s="6" t="s">
        <v>74</v>
      </c>
      <c r="C113" s="7">
        <v>-10922875.109999999</v>
      </c>
      <c r="D113" s="9"/>
      <c r="E113" s="9"/>
      <c r="F113" s="9"/>
      <c r="G113" s="7">
        <v>10922875.109999999</v>
      </c>
    </row>
    <row r="114" spans="1:7">
      <c r="A114" s="3" t="str">
        <f t="shared" si="4"/>
        <v xml:space="preserve">322000503 </v>
      </c>
      <c r="B114" s="6" t="s">
        <v>75</v>
      </c>
      <c r="C114" s="7">
        <v>-3732667.14</v>
      </c>
      <c r="D114" s="9"/>
      <c r="E114" s="7">
        <v>511029.31</v>
      </c>
      <c r="F114" s="9"/>
      <c r="G114" s="7">
        <v>4243696.45</v>
      </c>
    </row>
    <row r="115" spans="1:7">
      <c r="A115" s="3" t="str">
        <f t="shared" si="4"/>
        <v xml:space="preserve">322000504 </v>
      </c>
      <c r="B115" s="6" t="s">
        <v>76</v>
      </c>
      <c r="C115" s="9"/>
      <c r="D115" s="9"/>
      <c r="E115" s="7">
        <v>5465733.1399999997</v>
      </c>
      <c r="F115" s="9"/>
      <c r="G115" s="7">
        <v>5465733.1399999997</v>
      </c>
    </row>
    <row r="116" spans="1:7">
      <c r="A116" s="3" t="str">
        <f t="shared" si="4"/>
        <v xml:space="preserve">414320001 </v>
      </c>
      <c r="B116" s="6" t="s">
        <v>77</v>
      </c>
      <c r="C116" s="9"/>
      <c r="D116" s="7">
        <v>1021404.16</v>
      </c>
      <c r="E116" s="7">
        <v>28243507.859999999</v>
      </c>
      <c r="F116" s="9"/>
      <c r="G116" s="7">
        <v>27222103.699999999</v>
      </c>
    </row>
    <row r="117" spans="1:7">
      <c r="A117" s="3" t="str">
        <f t="shared" si="4"/>
        <v xml:space="preserve">414320002 </v>
      </c>
      <c r="B117" s="6" t="s">
        <v>78</v>
      </c>
      <c r="C117" s="9"/>
      <c r="D117" s="7">
        <v>67892.070000000007</v>
      </c>
      <c r="E117" s="7">
        <v>2101548.5299999998</v>
      </c>
      <c r="F117" s="9"/>
      <c r="G117" s="7">
        <v>2033656.46</v>
      </c>
    </row>
    <row r="118" spans="1:7">
      <c r="A118" s="3" t="str">
        <f t="shared" si="4"/>
        <v xml:space="preserve">414320003 </v>
      </c>
      <c r="B118" s="6" t="s">
        <v>79</v>
      </c>
      <c r="C118" s="9"/>
      <c r="D118" s="7">
        <v>113000.39</v>
      </c>
      <c r="E118" s="7">
        <v>3182496.19</v>
      </c>
      <c r="F118" s="9"/>
      <c r="G118" s="7">
        <v>3069495.8</v>
      </c>
    </row>
    <row r="119" spans="1:7">
      <c r="A119" s="3" t="str">
        <f t="shared" si="4"/>
        <v xml:space="preserve">414320004 </v>
      </c>
      <c r="B119" s="6" t="s">
        <v>80</v>
      </c>
      <c r="C119" s="9"/>
      <c r="D119" s="7">
        <v>62509.88</v>
      </c>
      <c r="E119" s="7">
        <v>900977.15</v>
      </c>
      <c r="F119" s="9"/>
      <c r="G119" s="7">
        <v>838467.27</v>
      </c>
    </row>
    <row r="120" spans="1:7">
      <c r="A120" s="3" t="str">
        <f t="shared" si="4"/>
        <v xml:space="preserve">414320005 </v>
      </c>
      <c r="B120" s="6" t="s">
        <v>81</v>
      </c>
      <c r="C120" s="9"/>
      <c r="D120" s="7">
        <v>18381.84</v>
      </c>
      <c r="E120" s="7">
        <v>220052.45</v>
      </c>
      <c r="F120" s="9"/>
      <c r="G120" s="7">
        <v>201670.61</v>
      </c>
    </row>
    <row r="121" spans="1:7">
      <c r="A121" s="3" t="str">
        <f t="shared" si="3"/>
        <v xml:space="preserve">414320006 </v>
      </c>
      <c r="B121" s="6" t="s">
        <v>82</v>
      </c>
      <c r="C121" s="9"/>
      <c r="D121" s="7">
        <v>11970.4</v>
      </c>
      <c r="E121" s="7">
        <v>361286.09</v>
      </c>
      <c r="F121" s="9"/>
      <c r="G121" s="7">
        <v>349315.69</v>
      </c>
    </row>
    <row r="122" spans="1:7">
      <c r="A122" s="3" t="str">
        <f t="shared" si="3"/>
        <v xml:space="preserve">414320007 </v>
      </c>
      <c r="B122" s="6" t="s">
        <v>83</v>
      </c>
      <c r="C122" s="9"/>
      <c r="D122" s="9">
        <v>473.2</v>
      </c>
      <c r="E122" s="7">
        <v>9797.33</v>
      </c>
      <c r="F122" s="9"/>
      <c r="G122" s="7">
        <v>9324.1299999999992</v>
      </c>
    </row>
    <row r="123" spans="1:7">
      <c r="A123" s="3" t="str">
        <f t="shared" si="3"/>
        <v xml:space="preserve">414320008 </v>
      </c>
      <c r="B123" s="6" t="s">
        <v>84</v>
      </c>
      <c r="C123" s="9"/>
      <c r="D123" s="7">
        <v>19221.46</v>
      </c>
      <c r="E123" s="7">
        <v>650521.32999999996</v>
      </c>
      <c r="F123" s="9"/>
      <c r="G123" s="7">
        <v>631299.87</v>
      </c>
    </row>
    <row r="124" spans="1:7">
      <c r="A124" s="3" t="str">
        <f t="shared" si="3"/>
        <v xml:space="preserve">414320009 </v>
      </c>
      <c r="B124" s="6" t="s">
        <v>155</v>
      </c>
      <c r="C124" s="9"/>
      <c r="D124" s="8">
        <v>2436.17</v>
      </c>
      <c r="E124" s="7">
        <v>93181.89</v>
      </c>
      <c r="F124" s="9"/>
      <c r="G124" s="7">
        <v>90745.72</v>
      </c>
    </row>
    <row r="125" spans="1:7">
      <c r="A125" s="3" t="str">
        <f t="shared" si="3"/>
        <v xml:space="preserve">414320010 </v>
      </c>
      <c r="B125" s="6" t="s">
        <v>85</v>
      </c>
      <c r="C125" s="9"/>
      <c r="D125" s="7">
        <v>11271.73</v>
      </c>
      <c r="E125" s="7">
        <v>481482.43</v>
      </c>
      <c r="F125" s="9"/>
      <c r="G125" s="7">
        <v>470210.7</v>
      </c>
    </row>
    <row r="126" spans="1:7">
      <c r="A126" s="3" t="str">
        <f t="shared" si="3"/>
        <v xml:space="preserve">414320011 </v>
      </c>
      <c r="B126" s="6" t="s">
        <v>156</v>
      </c>
      <c r="C126" s="9"/>
      <c r="D126" s="7">
        <v>10525.4</v>
      </c>
      <c r="E126" s="7">
        <v>170310.23</v>
      </c>
      <c r="F126" s="9"/>
      <c r="G126" s="7">
        <v>159784.82999999999</v>
      </c>
    </row>
    <row r="127" spans="1:7">
      <c r="A127" s="3" t="str">
        <f t="shared" si="3"/>
        <v xml:space="preserve">414320012 </v>
      </c>
      <c r="B127" s="6" t="s">
        <v>86</v>
      </c>
      <c r="C127" s="9"/>
      <c r="D127" s="7">
        <v>278236.59999999998</v>
      </c>
      <c r="E127" s="7">
        <v>399516.42</v>
      </c>
      <c r="F127" s="9"/>
      <c r="G127" s="7">
        <v>121279.82</v>
      </c>
    </row>
    <row r="128" spans="1:7">
      <c r="A128" s="3" t="str">
        <f t="shared" si="3"/>
        <v xml:space="preserve">414320013 </v>
      </c>
      <c r="B128" s="6" t="s">
        <v>87</v>
      </c>
      <c r="C128" s="9"/>
      <c r="D128" s="7">
        <v>16784.349999999999</v>
      </c>
      <c r="E128" s="7">
        <v>418735.31</v>
      </c>
      <c r="F128" s="9"/>
      <c r="G128" s="7">
        <v>401950.96</v>
      </c>
    </row>
    <row r="129" spans="1:7">
      <c r="A129" s="3" t="str">
        <f t="shared" si="3"/>
        <v xml:space="preserve">414320014 </v>
      </c>
      <c r="B129" s="6" t="s">
        <v>88</v>
      </c>
      <c r="C129" s="9"/>
      <c r="D129" s="7">
        <v>29733.93</v>
      </c>
      <c r="E129" s="7">
        <v>1205521.56</v>
      </c>
      <c r="F129" s="9"/>
      <c r="G129" s="7">
        <v>1175787.6299999999</v>
      </c>
    </row>
    <row r="130" spans="1:7">
      <c r="A130" s="3" t="str">
        <f t="shared" si="3"/>
        <v xml:space="preserve">414421002 </v>
      </c>
      <c r="B130" s="6" t="s">
        <v>89</v>
      </c>
      <c r="C130" s="9"/>
      <c r="D130" s="9">
        <v>456.06</v>
      </c>
      <c r="E130" s="7">
        <v>34804.51</v>
      </c>
      <c r="F130" s="9"/>
      <c r="G130" s="8">
        <v>34348.449999999997</v>
      </c>
    </row>
    <row r="131" spans="1:7">
      <c r="A131" s="3" t="str">
        <f t="shared" si="3"/>
        <v xml:space="preserve">415101001 </v>
      </c>
      <c r="B131" s="6" t="s">
        <v>204</v>
      </c>
      <c r="C131" s="9"/>
      <c r="D131" s="9"/>
      <c r="E131" s="7">
        <v>44498.36</v>
      </c>
      <c r="F131" s="9"/>
      <c r="G131" s="7">
        <v>44498.36</v>
      </c>
    </row>
    <row r="132" spans="1:7">
      <c r="A132" s="3" t="str">
        <f t="shared" si="3"/>
        <v xml:space="preserve">415101002 </v>
      </c>
      <c r="B132" s="6" t="s">
        <v>90</v>
      </c>
      <c r="C132" s="9"/>
      <c r="D132" s="9"/>
      <c r="E132" s="7">
        <v>6865.18</v>
      </c>
      <c r="F132" s="9"/>
      <c r="G132" s="7">
        <v>6865.18</v>
      </c>
    </row>
    <row r="133" spans="1:7">
      <c r="A133" s="3" t="str">
        <f t="shared" si="3"/>
        <v xml:space="preserve">417307045 </v>
      </c>
      <c r="B133" s="6" t="s">
        <v>91</v>
      </c>
      <c r="C133" s="10"/>
      <c r="D133" s="7">
        <v>22762.11</v>
      </c>
      <c r="E133" s="9" t="s">
        <v>205</v>
      </c>
      <c r="F133" s="9"/>
      <c r="G133" s="7">
        <v>448853.61</v>
      </c>
    </row>
    <row r="134" spans="1:7">
      <c r="A134" s="3" t="str">
        <f t="shared" ref="A134:A151" si="5">MID(B134,1,10)</f>
        <v xml:space="preserve">421305001 </v>
      </c>
      <c r="B134" s="6" t="s">
        <v>206</v>
      </c>
      <c r="C134" s="9"/>
      <c r="D134" s="9"/>
      <c r="E134" s="7">
        <v>15004.37</v>
      </c>
      <c r="F134" s="9"/>
      <c r="G134" s="7">
        <v>15004.37</v>
      </c>
    </row>
    <row r="135" spans="1:7">
      <c r="A135" s="3" t="str">
        <f t="shared" si="5"/>
        <v xml:space="preserve">439909001 </v>
      </c>
      <c r="B135" s="6" t="s">
        <v>133</v>
      </c>
      <c r="C135" s="9"/>
      <c r="D135" s="7">
        <v>26384.65</v>
      </c>
      <c r="E135" s="7">
        <v>148796.78</v>
      </c>
      <c r="F135" s="9"/>
      <c r="G135" s="7">
        <v>122412.13</v>
      </c>
    </row>
    <row r="136" spans="1:7">
      <c r="A136" s="3" t="str">
        <f t="shared" si="5"/>
        <v xml:space="preserve">439909002 </v>
      </c>
      <c r="B136" s="6" t="s">
        <v>207</v>
      </c>
      <c r="C136" s="9"/>
      <c r="D136" s="9"/>
      <c r="E136" s="7">
        <v>144938</v>
      </c>
      <c r="F136" s="9"/>
      <c r="G136" s="7">
        <v>144938</v>
      </c>
    </row>
    <row r="137" spans="1:7">
      <c r="A137" s="3" t="str">
        <f t="shared" si="5"/>
        <v xml:space="preserve">511101111 </v>
      </c>
      <c r="B137" s="6" t="s">
        <v>92</v>
      </c>
      <c r="C137" s="9"/>
      <c r="D137" s="7">
        <v>367707.08</v>
      </c>
      <c r="E137" s="7">
        <v>28285.16</v>
      </c>
      <c r="F137" s="8">
        <v>339421.92</v>
      </c>
      <c r="G137" s="9"/>
    </row>
    <row r="138" spans="1:7">
      <c r="A138" s="3" t="str">
        <f t="shared" si="5"/>
        <v>5 11101131</v>
      </c>
      <c r="B138" s="6" t="s">
        <v>208</v>
      </c>
      <c r="C138" s="9"/>
      <c r="D138" s="7">
        <v>8136568.1799999997</v>
      </c>
      <c r="E138" s="7">
        <v>1414413.08</v>
      </c>
      <c r="F138" s="7">
        <v>6722155.0999999996</v>
      </c>
      <c r="G138" s="9"/>
    </row>
    <row r="139" spans="1:7">
      <c r="A139" s="3" t="str">
        <f t="shared" si="5"/>
        <v xml:space="preserve">511301321 </v>
      </c>
      <c r="B139" s="6" t="s">
        <v>141</v>
      </c>
      <c r="C139" s="9"/>
      <c r="D139" s="7">
        <v>191234.69</v>
      </c>
      <c r="E139" s="9"/>
      <c r="F139" s="8">
        <v>191234.69</v>
      </c>
      <c r="G139" s="9"/>
    </row>
    <row r="140" spans="1:7">
      <c r="A140" s="3" t="str">
        <f t="shared" si="5"/>
        <v>51 1301322</v>
      </c>
      <c r="B140" s="6" t="s">
        <v>209</v>
      </c>
      <c r="C140" s="9"/>
      <c r="D140" s="7">
        <v>18373.650000000001</v>
      </c>
      <c r="E140" s="7">
        <v>3452.46</v>
      </c>
      <c r="F140" s="7">
        <v>14921.19</v>
      </c>
      <c r="G140" s="9"/>
    </row>
    <row r="141" spans="1:7">
      <c r="A141" s="3" t="str">
        <f t="shared" si="5"/>
        <v xml:space="preserve">511301323 </v>
      </c>
      <c r="B141" s="6" t="s">
        <v>210</v>
      </c>
      <c r="C141" s="9"/>
      <c r="D141" s="7">
        <v>681720.11</v>
      </c>
      <c r="E141" s="9"/>
      <c r="F141" s="7">
        <v>681720.11</v>
      </c>
      <c r="G141" s="9"/>
    </row>
    <row r="142" spans="1:7">
      <c r="A142" s="3" t="str">
        <f t="shared" si="5"/>
        <v xml:space="preserve">511301341 </v>
      </c>
      <c r="B142" s="6" t="s">
        <v>211</v>
      </c>
      <c r="C142" s="9"/>
      <c r="D142" s="9" t="s">
        <v>212</v>
      </c>
      <c r="E142" s="7">
        <v>55720.17</v>
      </c>
      <c r="F142" s="7">
        <v>179767.65</v>
      </c>
      <c r="G142" s="9"/>
    </row>
    <row r="143" spans="1:7">
      <c r="A143" s="3" t="str">
        <f t="shared" si="5"/>
        <v xml:space="preserve">511401411 </v>
      </c>
      <c r="B143" s="6" t="s">
        <v>93</v>
      </c>
      <c r="C143" s="9"/>
      <c r="D143" s="7">
        <v>1619014.38</v>
      </c>
      <c r="E143" s="9"/>
      <c r="F143" s="7">
        <v>1619014.38</v>
      </c>
      <c r="G143" s="9"/>
    </row>
    <row r="144" spans="1:7">
      <c r="A144" s="3" t="str">
        <f t="shared" si="5"/>
        <v xml:space="preserve">511401413 </v>
      </c>
      <c r="B144" s="6" t="s">
        <v>213</v>
      </c>
      <c r="C144" s="9"/>
      <c r="D144" s="9" t="s">
        <v>214</v>
      </c>
      <c r="E144" s="9"/>
      <c r="F144" s="7">
        <v>67883.360000000001</v>
      </c>
      <c r="G144" s="9"/>
    </row>
    <row r="145" spans="1:7">
      <c r="A145" s="3" t="str">
        <f t="shared" si="5"/>
        <v xml:space="preserve">511501521 </v>
      </c>
      <c r="B145" s="6" t="s">
        <v>94</v>
      </c>
      <c r="C145" s="9"/>
      <c r="D145" s="7">
        <v>538929.16</v>
      </c>
      <c r="E145" s="7">
        <v>88215.94</v>
      </c>
      <c r="F145" s="7">
        <v>450713.22</v>
      </c>
      <c r="G145" s="9"/>
    </row>
    <row r="146" spans="1:7">
      <c r="A146" s="3" t="str">
        <f t="shared" si="5"/>
        <v xml:space="preserve">511501591 </v>
      </c>
      <c r="B146" s="6" t="s">
        <v>215</v>
      </c>
      <c r="C146" s="9"/>
      <c r="D146" s="7">
        <v>2104562.65</v>
      </c>
      <c r="E146" s="7">
        <v>382984.12</v>
      </c>
      <c r="F146" s="7">
        <v>1721578.53</v>
      </c>
      <c r="G146" s="9"/>
    </row>
    <row r="147" spans="1:7">
      <c r="A147" s="3" t="str">
        <f t="shared" si="5"/>
        <v xml:space="preserve">512102111 </v>
      </c>
      <c r="B147" s="6" t="s">
        <v>95</v>
      </c>
      <c r="C147" s="9"/>
      <c r="D147" s="7">
        <v>66556.600000000006</v>
      </c>
      <c r="E147" s="9">
        <v>150.5</v>
      </c>
      <c r="F147" s="7">
        <v>66406.100000000006</v>
      </c>
      <c r="G147" s="9"/>
    </row>
    <row r="148" spans="1:7">
      <c r="A148" s="3" t="str">
        <f t="shared" si="5"/>
        <v xml:space="preserve">512102121 </v>
      </c>
      <c r="B148" s="6" t="s">
        <v>96</v>
      </c>
      <c r="C148" s="9"/>
      <c r="D148" s="7">
        <v>105357.72</v>
      </c>
      <c r="E148" s="9"/>
      <c r="F148" s="7">
        <v>105357.72</v>
      </c>
      <c r="G148" s="9"/>
    </row>
    <row r="149" spans="1:7">
      <c r="A149" s="3" t="str">
        <f t="shared" si="5"/>
        <v xml:space="preserve">512102141 </v>
      </c>
      <c r="B149" s="6" t="s">
        <v>97</v>
      </c>
      <c r="C149" s="9"/>
      <c r="D149" s="7">
        <v>147316.99</v>
      </c>
      <c r="E149" s="9"/>
      <c r="F149" s="7">
        <v>147316.99</v>
      </c>
      <c r="G149" s="9"/>
    </row>
    <row r="150" spans="1:7">
      <c r="A150" s="3" t="str">
        <f t="shared" si="5"/>
        <v xml:space="preserve">512102151 </v>
      </c>
      <c r="B150" s="6" t="s">
        <v>157</v>
      </c>
      <c r="C150" s="9"/>
      <c r="D150" s="7">
        <v>10192.35</v>
      </c>
      <c r="E150" s="9"/>
      <c r="F150" s="7">
        <v>10192.35</v>
      </c>
      <c r="G150" s="9"/>
    </row>
    <row r="151" spans="1:7">
      <c r="A151" s="3" t="str">
        <f t="shared" si="5"/>
        <v xml:space="preserve">512102161 </v>
      </c>
      <c r="B151" s="6" t="s">
        <v>98</v>
      </c>
      <c r="C151" s="9"/>
      <c r="D151" s="7">
        <v>40158.11</v>
      </c>
      <c r="E151" s="9">
        <v>530</v>
      </c>
      <c r="F151" s="7">
        <v>39628.11</v>
      </c>
      <c r="G151" s="9"/>
    </row>
    <row r="152" spans="1:7">
      <c r="A152" s="3" t="str">
        <f t="shared" ref="A152:A157" si="6">MID(B152,1,10)</f>
        <v xml:space="preserve">512202211 </v>
      </c>
      <c r="B152" s="6" t="s">
        <v>158</v>
      </c>
      <c r="C152" s="9"/>
      <c r="D152" s="7">
        <v>36915.83</v>
      </c>
      <c r="E152" s="9">
        <v>241.38</v>
      </c>
      <c r="F152" s="7">
        <v>36674.449999999997</v>
      </c>
      <c r="G152" s="9"/>
    </row>
    <row r="153" spans="1:7">
      <c r="A153" s="3" t="str">
        <f t="shared" si="6"/>
        <v xml:space="preserve">512202221 </v>
      </c>
      <c r="B153" s="6" t="s">
        <v>216</v>
      </c>
      <c r="C153" s="9"/>
      <c r="D153" s="9">
        <v>241.38</v>
      </c>
      <c r="E153" s="9"/>
      <c r="F153" s="9">
        <v>241.38</v>
      </c>
      <c r="G153" s="11"/>
    </row>
    <row r="154" spans="1:7">
      <c r="A154" s="3" t="str">
        <f t="shared" si="6"/>
        <v xml:space="preserve">512202231 </v>
      </c>
      <c r="B154" s="6" t="s">
        <v>217</v>
      </c>
      <c r="C154" s="9"/>
      <c r="D154" s="7">
        <v>3680.68</v>
      </c>
      <c r="E154" s="9"/>
      <c r="F154" s="7">
        <v>3680.68</v>
      </c>
      <c r="G154" s="9"/>
    </row>
    <row r="155" spans="1:7">
      <c r="A155" s="3" t="str">
        <f t="shared" si="6"/>
        <v xml:space="preserve">512402441 </v>
      </c>
      <c r="B155" s="6" t="s">
        <v>99</v>
      </c>
      <c r="C155" s="9"/>
      <c r="D155" s="9">
        <v>448.3</v>
      </c>
      <c r="E155" s="9"/>
      <c r="F155" s="9">
        <v>448.3</v>
      </c>
      <c r="G155" s="10"/>
    </row>
    <row r="156" spans="1:7">
      <c r="A156" s="3" t="str">
        <f t="shared" si="6"/>
        <v xml:space="preserve">512402461 </v>
      </c>
      <c r="B156" s="6" t="s">
        <v>100</v>
      </c>
      <c r="C156" s="9"/>
      <c r="D156" s="7">
        <v>18156.400000000001</v>
      </c>
      <c r="E156" s="9"/>
      <c r="F156" s="7">
        <v>18156.400000000001</v>
      </c>
      <c r="G156" s="9"/>
    </row>
    <row r="157" spans="1:7">
      <c r="A157" s="3" t="str">
        <f t="shared" si="6"/>
        <v xml:space="preserve">512402481 </v>
      </c>
      <c r="B157" s="6" t="s">
        <v>218</v>
      </c>
      <c r="C157" s="9"/>
      <c r="D157" s="7">
        <v>10086.39</v>
      </c>
      <c r="E157" s="9"/>
      <c r="F157" s="7">
        <v>10086.39</v>
      </c>
      <c r="G157" s="9"/>
    </row>
    <row r="158" spans="1:7">
      <c r="A158" s="3" t="str">
        <f t="shared" ref="A158:A183" si="7">MID(B158,1,10)</f>
        <v xml:space="preserve">512402491 </v>
      </c>
      <c r="B158" s="6" t="s">
        <v>101</v>
      </c>
      <c r="C158" s="9"/>
      <c r="D158" s="7">
        <v>1407535.08</v>
      </c>
      <c r="E158" s="9"/>
      <c r="F158" s="7">
        <v>1407535.08</v>
      </c>
      <c r="G158" s="9"/>
    </row>
    <row r="159" spans="1:7">
      <c r="A159" s="3" t="str">
        <f t="shared" si="7"/>
        <v xml:space="preserve">512502521 </v>
      </c>
      <c r="B159" s="6" t="s">
        <v>135</v>
      </c>
      <c r="C159" s="9"/>
      <c r="D159" s="9">
        <v>739.04</v>
      </c>
      <c r="E159" s="9"/>
      <c r="F159" s="9">
        <v>739.04</v>
      </c>
      <c r="G159" s="9"/>
    </row>
    <row r="160" spans="1:7">
      <c r="A160" s="3" t="str">
        <f t="shared" si="7"/>
        <v xml:space="preserve">512502531 </v>
      </c>
      <c r="B160" s="6" t="s">
        <v>159</v>
      </c>
      <c r="C160" s="9"/>
      <c r="D160" s="9">
        <v>418.97</v>
      </c>
      <c r="E160" s="9"/>
      <c r="F160" s="9">
        <v>418.97</v>
      </c>
      <c r="G160" s="9"/>
    </row>
    <row r="161" spans="1:7">
      <c r="A161" s="3" t="str">
        <f t="shared" si="7"/>
        <v xml:space="preserve">512502561 </v>
      </c>
      <c r="B161" s="6" t="s">
        <v>219</v>
      </c>
      <c r="C161" s="9"/>
      <c r="D161" s="9">
        <v>267.24</v>
      </c>
      <c r="E161" s="9"/>
      <c r="F161" s="9">
        <v>267.24</v>
      </c>
      <c r="G161" s="9"/>
    </row>
    <row r="162" spans="1:7">
      <c r="A162" s="3" t="str">
        <f t="shared" si="7"/>
        <v xml:space="preserve">512602611 </v>
      </c>
      <c r="B162" s="6" t="s">
        <v>142</v>
      </c>
      <c r="C162" s="9"/>
      <c r="D162" s="7">
        <v>407021.62</v>
      </c>
      <c r="E162" s="9"/>
      <c r="F162" s="7">
        <v>407021.62</v>
      </c>
      <c r="G162" s="9"/>
    </row>
    <row r="163" spans="1:7">
      <c r="A163" s="3" t="str">
        <f t="shared" si="7"/>
        <v xml:space="preserve">512702711 </v>
      </c>
      <c r="B163" s="6" t="s">
        <v>102</v>
      </c>
      <c r="C163" s="9"/>
      <c r="D163" s="7">
        <v>75716.08</v>
      </c>
      <c r="E163" s="9"/>
      <c r="F163" s="7">
        <v>75716.08</v>
      </c>
      <c r="G163" s="9"/>
    </row>
    <row r="164" spans="1:7">
      <c r="A164" s="3" t="str">
        <f t="shared" si="7"/>
        <v xml:space="preserve">512702721 </v>
      </c>
      <c r="B164" s="6" t="s">
        <v>103</v>
      </c>
      <c r="C164" s="9"/>
      <c r="D164" s="7">
        <v>56099.25</v>
      </c>
      <c r="E164" s="9"/>
      <c r="F164" s="7">
        <v>56099.25</v>
      </c>
      <c r="G164" s="9"/>
    </row>
    <row r="165" spans="1:7">
      <c r="A165" s="3" t="str">
        <f t="shared" si="7"/>
        <v xml:space="preserve">512902911 </v>
      </c>
      <c r="B165" s="6" t="s">
        <v>104</v>
      </c>
      <c r="C165" s="9"/>
      <c r="D165" s="7">
        <v>15027.36</v>
      </c>
      <c r="E165" s="9"/>
      <c r="F165" s="7">
        <v>15027.36</v>
      </c>
      <c r="G165" s="9"/>
    </row>
    <row r="166" spans="1:7">
      <c r="A166" s="3" t="str">
        <f>MID(B166,1,10)</f>
        <v xml:space="preserve">512902921 </v>
      </c>
      <c r="B166" s="6" t="s">
        <v>105</v>
      </c>
      <c r="C166" s="9"/>
      <c r="D166" s="7">
        <v>3357.83</v>
      </c>
      <c r="E166" s="9"/>
      <c r="F166" s="7">
        <v>3357.83</v>
      </c>
      <c r="G166" s="9"/>
    </row>
    <row r="167" spans="1:7">
      <c r="A167" s="3" t="str">
        <f t="shared" si="7"/>
        <v xml:space="preserve">512902931 </v>
      </c>
      <c r="B167" s="6" t="s">
        <v>143</v>
      </c>
      <c r="C167" s="9"/>
      <c r="D167" s="7">
        <v>16799.66</v>
      </c>
      <c r="E167" s="9"/>
      <c r="F167" s="7">
        <v>16799.66</v>
      </c>
      <c r="G167" s="9"/>
    </row>
    <row r="168" spans="1:7">
      <c r="A168" s="3" t="str">
        <f t="shared" si="7"/>
        <v xml:space="preserve">512902941 </v>
      </c>
      <c r="B168" s="6" t="s">
        <v>106</v>
      </c>
      <c r="C168" s="9"/>
      <c r="D168" s="8">
        <v>15944</v>
      </c>
      <c r="E168" s="9"/>
      <c r="F168" s="7">
        <v>15944</v>
      </c>
      <c r="G168" s="9"/>
    </row>
    <row r="169" spans="1:7">
      <c r="A169" s="3" t="str">
        <f t="shared" si="7"/>
        <v xml:space="preserve">512902961 </v>
      </c>
      <c r="B169" s="6" t="s">
        <v>107</v>
      </c>
      <c r="C169" s="9"/>
      <c r="D169" s="7">
        <v>54697.85</v>
      </c>
      <c r="E169" s="9">
        <v>301.72000000000003</v>
      </c>
      <c r="F169" s="7">
        <v>54396.13</v>
      </c>
      <c r="G169" s="9"/>
    </row>
    <row r="170" spans="1:7">
      <c r="A170" s="3" t="str">
        <f t="shared" si="7"/>
        <v xml:space="preserve">512902981 </v>
      </c>
      <c r="B170" s="6" t="s">
        <v>108</v>
      </c>
      <c r="C170" s="9"/>
      <c r="D170" s="7">
        <v>68492.34</v>
      </c>
      <c r="E170" s="9"/>
      <c r="F170" s="7">
        <v>68492.34</v>
      </c>
      <c r="G170" s="9"/>
    </row>
    <row r="171" spans="1:7">
      <c r="A171" s="3" t="str">
        <f t="shared" si="7"/>
        <v xml:space="preserve">512902991 </v>
      </c>
      <c r="B171" s="6" t="s">
        <v>160</v>
      </c>
      <c r="C171" s="9"/>
      <c r="D171" s="7">
        <v>40645.74</v>
      </c>
      <c r="E171" s="9"/>
      <c r="F171" s="7">
        <v>40645.74</v>
      </c>
      <c r="G171" s="9"/>
    </row>
    <row r="172" spans="1:7">
      <c r="A172" s="3" t="str">
        <f>MID(B172,1,10)</f>
        <v xml:space="preserve">513103111 </v>
      </c>
      <c r="B172" s="6" t="s">
        <v>109</v>
      </c>
      <c r="C172" s="9"/>
      <c r="D172" s="7">
        <v>7723531.1500000004</v>
      </c>
      <c r="E172" s="7">
        <v>422225.61</v>
      </c>
      <c r="F172" s="7">
        <v>7301305.54</v>
      </c>
      <c r="G172" s="9"/>
    </row>
    <row r="173" spans="1:7">
      <c r="A173" s="3" t="str">
        <f t="shared" si="7"/>
        <v xml:space="preserve">513103121 </v>
      </c>
      <c r="B173" s="6" t="s">
        <v>110</v>
      </c>
      <c r="C173" s="7">
        <v>1574.14</v>
      </c>
      <c r="D173" s="9"/>
      <c r="E173" s="7">
        <v>1574.14</v>
      </c>
      <c r="F173" s="9"/>
      <c r="G173" s="11"/>
    </row>
    <row r="174" spans="1:7">
      <c r="A174" s="3" t="str">
        <f t="shared" si="7"/>
        <v xml:space="preserve">513103141 </v>
      </c>
      <c r="B174" s="6" t="s">
        <v>111</v>
      </c>
      <c r="C174" s="9"/>
      <c r="D174" s="7">
        <v>26735.95</v>
      </c>
      <c r="E174" s="9"/>
      <c r="F174" s="7">
        <v>26735.95</v>
      </c>
      <c r="G174" s="9"/>
    </row>
    <row r="175" spans="1:7">
      <c r="A175" s="3" t="str">
        <f t="shared" si="7"/>
        <v xml:space="preserve">513103171 </v>
      </c>
      <c r="B175" s="6" t="s">
        <v>112</v>
      </c>
      <c r="C175" s="9"/>
      <c r="D175" s="7">
        <v>3920.76</v>
      </c>
      <c r="E175" s="9"/>
      <c r="F175" s="8">
        <v>3920.76</v>
      </c>
      <c r="G175" s="9"/>
    </row>
    <row r="176" spans="1:7">
      <c r="A176" s="3" t="str">
        <f>MID(B176,1,10)</f>
        <v>513 103181</v>
      </c>
      <c r="B176" s="6" t="s">
        <v>220</v>
      </c>
      <c r="C176" s="9"/>
      <c r="D176" s="7">
        <v>4731.88</v>
      </c>
      <c r="E176" s="9"/>
      <c r="F176" s="7">
        <v>4731.88</v>
      </c>
      <c r="G176" s="9"/>
    </row>
    <row r="177" spans="1:7">
      <c r="A177" s="3" t="str">
        <f t="shared" si="7"/>
        <v xml:space="preserve">513203261 </v>
      </c>
      <c r="B177" s="6" t="s">
        <v>113</v>
      </c>
      <c r="C177" s="9"/>
      <c r="D177" s="7">
        <v>35827.5</v>
      </c>
      <c r="E177" s="9"/>
      <c r="F177" s="7">
        <v>35827.5</v>
      </c>
      <c r="G177" s="9"/>
    </row>
    <row r="178" spans="1:7">
      <c r="A178" s="3" t="str">
        <f t="shared" si="7"/>
        <v xml:space="preserve">513303311 </v>
      </c>
      <c r="B178" s="6" t="s">
        <v>221</v>
      </c>
      <c r="C178" s="9"/>
      <c r="D178" s="7">
        <v>309909.96000000002</v>
      </c>
      <c r="E178" s="7">
        <v>21740.7</v>
      </c>
      <c r="F178" s="7">
        <v>288169.26</v>
      </c>
      <c r="G178" s="9"/>
    </row>
    <row r="179" spans="1:7">
      <c r="A179" s="3" t="str">
        <f t="shared" si="7"/>
        <v xml:space="preserve">513303331 </v>
      </c>
      <c r="B179" s="6" t="s">
        <v>114</v>
      </c>
      <c r="C179" s="9"/>
      <c r="D179" s="7">
        <v>109451.13</v>
      </c>
      <c r="E179" s="9"/>
      <c r="F179" s="7">
        <v>109451.13</v>
      </c>
      <c r="G179" s="9"/>
    </row>
    <row r="180" spans="1:7">
      <c r="A180" s="3" t="str">
        <f t="shared" si="7"/>
        <v xml:space="preserve">513303341 </v>
      </c>
      <c r="B180" s="6" t="s">
        <v>161</v>
      </c>
      <c r="C180" s="9"/>
      <c r="D180" s="7">
        <v>20929.310000000001</v>
      </c>
      <c r="E180" s="9"/>
      <c r="F180" s="7">
        <v>20929.310000000001</v>
      </c>
      <c r="G180" s="9"/>
    </row>
    <row r="181" spans="1:7">
      <c r="A181" s="3" t="str">
        <f t="shared" si="7"/>
        <v xml:space="preserve">513303361 </v>
      </c>
      <c r="B181" s="6" t="s">
        <v>115</v>
      </c>
      <c r="C181" s="9"/>
      <c r="D181" s="7">
        <v>1064.82</v>
      </c>
      <c r="E181" s="9"/>
      <c r="F181" s="7">
        <v>1064.82</v>
      </c>
      <c r="G181" s="9"/>
    </row>
    <row r="182" spans="1:7">
      <c r="A182" s="3" t="str">
        <f t="shared" si="7"/>
        <v xml:space="preserve">513303391 </v>
      </c>
      <c r="B182" s="6" t="s">
        <v>116</v>
      </c>
      <c r="C182" s="9"/>
      <c r="D182" s="7">
        <v>299179.68</v>
      </c>
      <c r="E182" s="9"/>
      <c r="F182" s="7">
        <v>299179.68</v>
      </c>
      <c r="G182" s="9"/>
    </row>
    <row r="183" spans="1:7">
      <c r="A183" s="3" t="str">
        <f t="shared" si="7"/>
        <v xml:space="preserve">513403411 </v>
      </c>
      <c r="B183" s="6" t="s">
        <v>117</v>
      </c>
      <c r="C183" s="9"/>
      <c r="D183" s="7">
        <v>2470</v>
      </c>
      <c r="E183" s="9">
        <v>23</v>
      </c>
      <c r="F183" s="7">
        <v>2447</v>
      </c>
      <c r="G183" s="9"/>
    </row>
    <row r="184" spans="1:7">
      <c r="A184" s="3" t="str">
        <f>MID(B184,1,10)</f>
        <v xml:space="preserve">513403441 </v>
      </c>
      <c r="B184" s="6" t="s">
        <v>144</v>
      </c>
      <c r="C184" s="9"/>
      <c r="D184" s="7">
        <v>36800</v>
      </c>
      <c r="E184" s="9"/>
      <c r="F184" s="7">
        <v>36800</v>
      </c>
      <c r="G184" s="9"/>
    </row>
    <row r="185" spans="1:7">
      <c r="A185" s="3" t="str">
        <f t="shared" ref="A185:A212" si="8">MID(B185,1,10)</f>
        <v xml:space="preserve">513403451 </v>
      </c>
      <c r="B185" s="6" t="s">
        <v>118</v>
      </c>
      <c r="C185" s="9"/>
      <c r="D185" s="8">
        <v>101514.86</v>
      </c>
      <c r="E185" s="9"/>
      <c r="F185" s="9" t="s">
        <v>222</v>
      </c>
      <c r="G185" s="9"/>
    </row>
    <row r="186" spans="1:7">
      <c r="A186" s="3" t="str">
        <f t="shared" si="8"/>
        <v xml:space="preserve">513403481 </v>
      </c>
      <c r="B186" s="6" t="s">
        <v>119</v>
      </c>
      <c r="C186" s="9"/>
      <c r="D186" s="7">
        <v>9709.64</v>
      </c>
      <c r="E186" s="9">
        <v>954.4</v>
      </c>
      <c r="F186" s="7">
        <v>8755.24</v>
      </c>
      <c r="G186" s="9"/>
    </row>
    <row r="187" spans="1:7">
      <c r="A187" s="3" t="str">
        <f t="shared" si="8"/>
        <v xml:space="preserve">513503511 </v>
      </c>
      <c r="B187" s="6" t="s">
        <v>162</v>
      </c>
      <c r="C187" s="9"/>
      <c r="D187" s="7">
        <v>11571.72</v>
      </c>
      <c r="E187" s="9"/>
      <c r="F187" s="7">
        <v>11571.72</v>
      </c>
      <c r="G187" s="11"/>
    </row>
    <row r="188" spans="1:7">
      <c r="A188" s="3" t="str">
        <f t="shared" si="8"/>
        <v xml:space="preserve">513503521 </v>
      </c>
      <c r="B188" s="6" t="s">
        <v>223</v>
      </c>
      <c r="C188" s="9"/>
      <c r="D188" s="7">
        <v>4720</v>
      </c>
      <c r="E188" s="9"/>
      <c r="F188" s="7">
        <v>4720</v>
      </c>
      <c r="G188" s="9"/>
    </row>
    <row r="189" spans="1:7">
      <c r="A189" s="4" t="str">
        <f t="shared" si="8"/>
        <v xml:space="preserve">513503531 </v>
      </c>
      <c r="B189" s="6" t="s">
        <v>163</v>
      </c>
      <c r="C189" s="9"/>
      <c r="D189" s="7">
        <v>10744.49</v>
      </c>
      <c r="E189" s="9"/>
      <c r="F189" s="7">
        <v>10744.49</v>
      </c>
      <c r="G189" s="9"/>
    </row>
    <row r="190" spans="1:7">
      <c r="A190" s="4" t="str">
        <f t="shared" si="8"/>
        <v xml:space="preserve">513503551 </v>
      </c>
      <c r="B190" s="6" t="s">
        <v>120</v>
      </c>
      <c r="C190" s="10"/>
      <c r="D190" s="7">
        <v>34628.879999999997</v>
      </c>
      <c r="E190" s="9"/>
      <c r="F190" s="7">
        <v>34628.879999999997</v>
      </c>
      <c r="G190" s="9"/>
    </row>
    <row r="191" spans="1:7">
      <c r="A191" s="4" t="str">
        <f t="shared" si="8"/>
        <v xml:space="preserve">513503571 </v>
      </c>
      <c r="B191" s="6" t="s">
        <v>121</v>
      </c>
      <c r="C191" s="9"/>
      <c r="D191" s="7">
        <v>74965.919999999998</v>
      </c>
      <c r="E191" s="9"/>
      <c r="F191" s="7">
        <v>74965.919999999998</v>
      </c>
      <c r="G191" s="9"/>
    </row>
    <row r="192" spans="1:7">
      <c r="A192" s="4" t="str">
        <f t="shared" si="8"/>
        <v xml:space="preserve">513603691 </v>
      </c>
      <c r="B192" s="6" t="s">
        <v>134</v>
      </c>
      <c r="C192" s="9"/>
      <c r="D192" s="7">
        <v>76780.14</v>
      </c>
      <c r="E192" s="7">
        <v>2370.6999999999998</v>
      </c>
      <c r="F192" s="7">
        <v>74409.440000000002</v>
      </c>
      <c r="G192" s="9"/>
    </row>
    <row r="193" spans="1:7">
      <c r="A193" s="4" t="str">
        <f t="shared" si="8"/>
        <v>5 13703751</v>
      </c>
      <c r="B193" s="6" t="s">
        <v>224</v>
      </c>
      <c r="C193" s="9"/>
      <c r="D193" s="7">
        <v>22487.39</v>
      </c>
      <c r="E193" s="9"/>
      <c r="F193" s="7">
        <v>22487.39</v>
      </c>
      <c r="G193" s="9"/>
    </row>
    <row r="194" spans="1:7">
      <c r="A194" s="4" t="str">
        <f t="shared" si="8"/>
        <v xml:space="preserve">513803821 </v>
      </c>
      <c r="B194" s="6" t="s">
        <v>145</v>
      </c>
      <c r="C194" s="9"/>
      <c r="D194" s="7">
        <v>39547.620000000003</v>
      </c>
      <c r="E194" s="9"/>
      <c r="F194" s="7">
        <v>39547.620000000003</v>
      </c>
      <c r="G194" s="9"/>
    </row>
    <row r="195" spans="1:7">
      <c r="A195" s="4" t="str">
        <f t="shared" si="8"/>
        <v xml:space="preserve">513903921 </v>
      </c>
      <c r="B195" s="6" t="s">
        <v>225</v>
      </c>
      <c r="C195" s="9"/>
      <c r="D195" s="9" t="s">
        <v>226</v>
      </c>
      <c r="E195" s="9"/>
      <c r="F195" s="7">
        <v>1634290.06</v>
      </c>
      <c r="G195" s="9"/>
    </row>
    <row r="196" spans="1:7">
      <c r="A196" s="4" t="str">
        <f t="shared" si="8"/>
        <v xml:space="preserve">513903951 </v>
      </c>
      <c r="B196" s="6" t="s">
        <v>227</v>
      </c>
      <c r="C196" s="9"/>
      <c r="D196" s="7">
        <v>58596.92</v>
      </c>
      <c r="E196" s="9"/>
      <c r="F196" s="7">
        <v>58596.92</v>
      </c>
      <c r="G196" s="9"/>
    </row>
    <row r="197" spans="1:7">
      <c r="A197" s="4" t="str">
        <f t="shared" si="8"/>
        <v xml:space="preserve">513903981 </v>
      </c>
      <c r="B197" s="6" t="s">
        <v>122</v>
      </c>
      <c r="C197" s="9"/>
      <c r="D197" s="7">
        <v>229750.34</v>
      </c>
      <c r="E197" s="7">
        <v>35886.42</v>
      </c>
      <c r="F197" s="7">
        <v>193863.92</v>
      </c>
      <c r="G197" s="9"/>
    </row>
    <row r="198" spans="1:7">
      <c r="A198" s="4" t="str">
        <f t="shared" si="8"/>
        <v xml:space="preserve">533208531 </v>
      </c>
      <c r="B198" s="6" t="s">
        <v>164</v>
      </c>
      <c r="C198" s="9"/>
      <c r="D198" s="7">
        <v>1620085.66</v>
      </c>
      <c r="E198" s="9"/>
      <c r="F198" s="7">
        <v>1620085.66</v>
      </c>
      <c r="G198" s="9"/>
    </row>
    <row r="199" spans="1:7">
      <c r="A199" s="4" t="str">
        <f t="shared" si="8"/>
        <v xml:space="preserve">551505111 </v>
      </c>
      <c r="B199" s="6" t="s">
        <v>228</v>
      </c>
      <c r="C199" s="9"/>
      <c r="D199" s="7">
        <v>6681.45</v>
      </c>
      <c r="E199" s="7">
        <v>6681.45</v>
      </c>
      <c r="F199" s="9"/>
      <c r="G199" s="11"/>
    </row>
    <row r="200" spans="1:7">
      <c r="A200" s="4" t="str">
        <f t="shared" si="8"/>
        <v xml:space="preserve">551505151 </v>
      </c>
      <c r="B200" s="6" t="s">
        <v>229</v>
      </c>
      <c r="C200" s="9"/>
      <c r="D200" s="7">
        <v>58425.51</v>
      </c>
      <c r="E200" s="9"/>
      <c r="F200" s="7">
        <v>58425.51</v>
      </c>
      <c r="G200" s="9"/>
    </row>
    <row r="201" spans="1:7">
      <c r="A201" s="4" t="str">
        <f t="shared" si="8"/>
        <v xml:space="preserve">551505191 </v>
      </c>
      <c r="B201" s="6" t="s">
        <v>230</v>
      </c>
      <c r="C201" s="9"/>
      <c r="D201" s="7">
        <v>16633.349999999999</v>
      </c>
      <c r="E201" s="9"/>
      <c r="F201" s="7">
        <v>16633.349999999999</v>
      </c>
      <c r="G201" s="9"/>
    </row>
    <row r="202" spans="1:7">
      <c r="A202" s="4" t="str">
        <f t="shared" si="8"/>
        <v xml:space="preserve">551505211 </v>
      </c>
      <c r="B202" s="6" t="s">
        <v>231</v>
      </c>
      <c r="C202" s="9" t="s">
        <v>232</v>
      </c>
      <c r="D202" s="9">
        <v>856.08</v>
      </c>
      <c r="E202" s="9"/>
      <c r="F202" s="9">
        <v>856.08</v>
      </c>
      <c r="G202" s="9"/>
    </row>
    <row r="203" spans="1:7">
      <c r="A203" s="4" t="str">
        <f t="shared" si="8"/>
        <v xml:space="preserve">551505231 </v>
      </c>
      <c r="B203" s="6" t="s">
        <v>233</v>
      </c>
      <c r="C203" s="9"/>
      <c r="D203" s="7">
        <v>1333.62</v>
      </c>
      <c r="E203" s="9"/>
      <c r="F203" s="7">
        <v>1333.62</v>
      </c>
      <c r="G203" s="9"/>
    </row>
    <row r="204" spans="1:7">
      <c r="A204" s="4" t="str">
        <f t="shared" si="8"/>
        <v xml:space="preserve">551505411 </v>
      </c>
      <c r="B204" s="6" t="s">
        <v>234</v>
      </c>
      <c r="C204" s="9"/>
      <c r="D204" s="8">
        <v>42564.66</v>
      </c>
      <c r="E204" s="9"/>
      <c r="F204" s="7">
        <v>42564.66</v>
      </c>
      <c r="G204" s="9"/>
    </row>
    <row r="205" spans="1:7">
      <c r="A205" s="4" t="str">
        <f t="shared" si="8"/>
        <v xml:space="preserve">551505491 </v>
      </c>
      <c r="B205" s="6" t="s">
        <v>235</v>
      </c>
      <c r="C205" s="9"/>
      <c r="D205" s="7">
        <v>4237.07</v>
      </c>
      <c r="E205" s="9"/>
      <c r="F205" s="7">
        <v>4237.07</v>
      </c>
      <c r="G205" s="9"/>
    </row>
    <row r="206" spans="1:7">
      <c r="A206" s="4" t="str">
        <f t="shared" si="8"/>
        <v xml:space="preserve">551505511 </v>
      </c>
      <c r="B206" s="6" t="s">
        <v>236</v>
      </c>
      <c r="C206" s="9"/>
      <c r="D206" s="9">
        <v>905.17</v>
      </c>
      <c r="E206" s="9"/>
      <c r="F206" s="9">
        <v>905.17</v>
      </c>
      <c r="G206" s="9"/>
    </row>
    <row r="207" spans="1:7">
      <c r="A207" s="4" t="str">
        <f t="shared" si="8"/>
        <v xml:space="preserve">551505621 </v>
      </c>
      <c r="B207" s="6" t="s">
        <v>237</v>
      </c>
      <c r="C207" s="10"/>
      <c r="D207" s="7">
        <v>24752.1</v>
      </c>
      <c r="E207" s="9" t="s">
        <v>232</v>
      </c>
      <c r="F207" s="7">
        <v>24752.1</v>
      </c>
      <c r="G207" s="9"/>
    </row>
    <row r="208" spans="1:7">
      <c r="A208" s="4" t="str">
        <f t="shared" si="8"/>
        <v xml:space="preserve">551505651 </v>
      </c>
      <c r="B208" s="6" t="s">
        <v>238</v>
      </c>
      <c r="C208" s="9"/>
      <c r="D208" s="7">
        <v>3729.32</v>
      </c>
      <c r="E208" s="9"/>
      <c r="F208" s="7">
        <v>3729.32</v>
      </c>
      <c r="G208" s="9"/>
    </row>
    <row r="209" spans="1:7">
      <c r="A209" s="4" t="str">
        <f t="shared" si="8"/>
        <v xml:space="preserve">551505661 </v>
      </c>
      <c r="B209" s="6" t="s">
        <v>239</v>
      </c>
      <c r="C209" s="9"/>
      <c r="D209" s="7">
        <v>2198</v>
      </c>
      <c r="E209" s="9"/>
      <c r="F209" s="8">
        <v>2198</v>
      </c>
      <c r="G209" s="9"/>
    </row>
    <row r="210" spans="1:7">
      <c r="A210" s="4" t="str">
        <f t="shared" si="8"/>
        <v>551505 671</v>
      </c>
      <c r="B210" s="6" t="s">
        <v>240</v>
      </c>
      <c r="C210" s="9"/>
      <c r="D210" s="7">
        <v>46212.34</v>
      </c>
      <c r="E210" s="9"/>
      <c r="F210" s="7">
        <v>46212.34</v>
      </c>
      <c r="G210" s="9"/>
    </row>
    <row r="211" spans="1:7">
      <c r="A211" s="4" t="str">
        <f t="shared" si="8"/>
        <v xml:space="preserve">551505691 </v>
      </c>
      <c r="B211" s="6" t="s">
        <v>241</v>
      </c>
      <c r="C211" s="9"/>
      <c r="D211" s="7">
        <v>7504.56</v>
      </c>
      <c r="E211" s="9"/>
      <c r="F211" s="7">
        <v>7504.56</v>
      </c>
      <c r="G211" s="9"/>
    </row>
    <row r="212" spans="1:7">
      <c r="A212" s="4" t="str">
        <f t="shared" si="8"/>
        <v xml:space="preserve">551705911 </v>
      </c>
      <c r="B212" s="6" t="s">
        <v>242</v>
      </c>
      <c r="C212" s="9"/>
      <c r="D212" s="7">
        <v>34666.22</v>
      </c>
      <c r="E212" s="9"/>
      <c r="F212" s="7">
        <v>34666.22</v>
      </c>
      <c r="G212" s="9"/>
    </row>
    <row r="213" spans="1:7">
      <c r="B213" s="6" t="s">
        <v>123</v>
      </c>
      <c r="C213" s="14"/>
      <c r="D213" s="15">
        <v>223145320.59</v>
      </c>
      <c r="E213" s="15">
        <v>223145320.59</v>
      </c>
      <c r="F213" s="14"/>
      <c r="G213" s="14"/>
    </row>
  </sheetData>
  <mergeCells count="1">
    <mergeCell ref="A1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BALANZA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2019-04-30T17:16:19Z</dcterms:created>
  <dcterms:modified xsi:type="dcterms:W3CDTF">2020-01-30T16:29:28Z</dcterms:modified>
</cp:coreProperties>
</file>